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Service Delivery\All Live SCC Projects\IP 2025 P102039\6. Weekly monitoring\"/>
    </mc:Choice>
  </mc:AlternateContent>
  <xr:revisionPtr revIDLastSave="0" documentId="13_ncr:1_{4F6510E7-E3B0-49F2-94E6-660CF1992F88}" xr6:coauthVersionLast="47" xr6:coauthVersionMax="47" xr10:uidLastSave="{00000000-0000-0000-0000-000000000000}"/>
  <bookViews>
    <workbookView xWindow="28680" yWindow="-120" windowWidth="29040" windowHeight="15720" xr2:uid="{A9EF1841-2E47-40DF-A6EE-E43511397F59}"/>
  </bookViews>
  <sheets>
    <sheet name="Guidance" sheetId="6" r:id="rId1"/>
    <sheet name="Summary of activity" sheetId="1" r:id="rId2"/>
    <sheet name="Trust level breakdown" sheetId="2" r:id="rId3"/>
    <sheet name="Sheet1" sheetId="3" state="hidden" r:id="rId4"/>
    <sheet name="Participating trusts" sheetId="7" state="hidden"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AO7" i="2"/>
  <c r="AL8" i="2"/>
  <c r="AK7" i="2"/>
  <c r="AJ6" i="2"/>
  <c r="T7" i="2"/>
  <c r="I6" i="2"/>
  <c r="B40" i="1"/>
  <c r="B38" i="1"/>
  <c r="B36" i="1"/>
  <c r="B34" i="1"/>
  <c r="B32" i="1"/>
  <c r="B30" i="1"/>
  <c r="B25" i="1"/>
  <c r="B23" i="1"/>
  <c r="D23" i="1"/>
  <c r="C23" i="1"/>
  <c r="H14" i="1"/>
  <c r="C14" i="1"/>
  <c r="D14" i="1"/>
  <c r="E14" i="1"/>
  <c r="F14" i="1"/>
  <c r="G14" i="1" s="1"/>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7" i="2"/>
  <c r="I14" i="1" l="1"/>
  <c r="J14" i="1" s="1"/>
  <c r="K14" i="1" s="1"/>
  <c r="L14" i="1" s="1"/>
  <c r="M14" i="1" s="1"/>
  <c r="N14" i="1" s="1"/>
  <c r="AO60" i="2"/>
  <c r="AO61" i="2"/>
  <c r="AO62" i="2"/>
  <c r="AO63" i="2"/>
  <c r="AO64" i="2"/>
  <c r="AO65" i="2"/>
  <c r="AO66" i="2"/>
  <c r="AO67" i="2"/>
  <c r="AO68" i="2"/>
  <c r="AO69" i="2"/>
  <c r="AO70" i="2"/>
  <c r="AO71" i="2"/>
  <c r="AO72" i="2"/>
  <c r="AO73" i="2"/>
  <c r="AO74" i="2"/>
  <c r="AO75" i="2"/>
  <c r="AO76" i="2"/>
  <c r="AO77" i="2"/>
  <c r="AO78" i="2"/>
  <c r="AO79" i="2"/>
  <c r="AO80" i="2"/>
  <c r="AO81" i="2"/>
  <c r="AO82" i="2"/>
  <c r="AO83" i="2"/>
  <c r="AO84" i="2"/>
  <c r="AO85" i="2"/>
  <c r="AO86" i="2"/>
  <c r="AO87" i="2"/>
  <c r="AO88" i="2"/>
  <c r="AO89" i="2"/>
  <c r="AO90" i="2"/>
  <c r="AO91" i="2"/>
  <c r="AO92" i="2"/>
  <c r="AO93" i="2"/>
  <c r="AO94" i="2"/>
  <c r="AO95" i="2"/>
  <c r="AO96" i="2"/>
  <c r="AO97" i="2"/>
  <c r="AO98" i="2"/>
  <c r="AO99" i="2"/>
  <c r="AO100" i="2"/>
  <c r="AO101" i="2"/>
  <c r="AO102" i="2"/>
  <c r="AO103" i="2"/>
  <c r="AO104" i="2"/>
  <c r="AO105" i="2"/>
  <c r="AO106" i="2"/>
  <c r="AO107" i="2"/>
  <c r="AO108" i="2"/>
  <c r="AO109" i="2"/>
  <c r="AO110" i="2"/>
  <c r="AO111" i="2"/>
  <c r="AO112" i="2"/>
  <c r="AO113" i="2"/>
  <c r="AO114" i="2"/>
  <c r="AO115" i="2"/>
  <c r="AO116" i="2"/>
  <c r="AO117" i="2"/>
  <c r="AO118" i="2"/>
  <c r="AO119" i="2"/>
  <c r="AO120" i="2"/>
  <c r="AO121" i="2"/>
  <c r="AO122" i="2"/>
  <c r="AO123" i="2"/>
  <c r="AO124" i="2"/>
  <c r="AO125" i="2"/>
  <c r="AO126" i="2"/>
  <c r="AO127" i="2"/>
  <c r="AO128" i="2"/>
  <c r="AO129" i="2"/>
  <c r="AO130" i="2"/>
  <c r="AO131" i="2"/>
  <c r="AJ60" i="2"/>
  <c r="AK60" i="2"/>
  <c r="AL60" i="2"/>
  <c r="AJ61" i="2"/>
  <c r="AK61" i="2"/>
  <c r="AL61" i="2"/>
  <c r="AJ62" i="2"/>
  <c r="AK62" i="2"/>
  <c r="AL62" i="2"/>
  <c r="AJ63" i="2"/>
  <c r="AK63" i="2"/>
  <c r="AL63" i="2"/>
  <c r="AJ64" i="2"/>
  <c r="AK64" i="2"/>
  <c r="AL64" i="2"/>
  <c r="AJ65" i="2"/>
  <c r="AK65" i="2"/>
  <c r="AL65" i="2"/>
  <c r="AJ66" i="2"/>
  <c r="AK66" i="2"/>
  <c r="AL66" i="2"/>
  <c r="AJ67" i="2"/>
  <c r="AK67" i="2"/>
  <c r="AL67" i="2"/>
  <c r="AJ68" i="2"/>
  <c r="AK68" i="2"/>
  <c r="AL68" i="2"/>
  <c r="AJ69" i="2"/>
  <c r="AK69" i="2"/>
  <c r="AL69" i="2"/>
  <c r="AJ70" i="2"/>
  <c r="AK70" i="2"/>
  <c r="AL70" i="2"/>
  <c r="AJ71" i="2"/>
  <c r="AK71" i="2"/>
  <c r="AL71" i="2"/>
  <c r="AJ72" i="2"/>
  <c r="AK72" i="2"/>
  <c r="AL72" i="2"/>
  <c r="AJ73" i="2"/>
  <c r="AK73" i="2"/>
  <c r="AL73" i="2"/>
  <c r="AJ74" i="2"/>
  <c r="AK74" i="2"/>
  <c r="AL74" i="2"/>
  <c r="AJ75" i="2"/>
  <c r="AK75" i="2"/>
  <c r="AL75" i="2"/>
  <c r="AJ76" i="2"/>
  <c r="AK76" i="2"/>
  <c r="AL76" i="2"/>
  <c r="AJ77" i="2"/>
  <c r="AK77" i="2"/>
  <c r="AL77" i="2"/>
  <c r="AJ78" i="2"/>
  <c r="AK78" i="2"/>
  <c r="AL78" i="2"/>
  <c r="AJ79" i="2"/>
  <c r="AK79" i="2"/>
  <c r="AL79" i="2"/>
  <c r="AJ80" i="2"/>
  <c r="AK80" i="2"/>
  <c r="AL80" i="2"/>
  <c r="AJ81" i="2"/>
  <c r="AK81" i="2"/>
  <c r="AL81" i="2"/>
  <c r="AJ82" i="2"/>
  <c r="AK82" i="2"/>
  <c r="AL82" i="2"/>
  <c r="AJ83" i="2"/>
  <c r="AK83" i="2"/>
  <c r="AL83" i="2"/>
  <c r="AJ84" i="2"/>
  <c r="AK84" i="2"/>
  <c r="AL84" i="2"/>
  <c r="AJ85" i="2"/>
  <c r="AK85" i="2"/>
  <c r="AL85" i="2"/>
  <c r="AJ86" i="2"/>
  <c r="AK86" i="2"/>
  <c r="AL86" i="2"/>
  <c r="AJ87" i="2"/>
  <c r="AK87" i="2"/>
  <c r="AL87" i="2"/>
  <c r="AJ88" i="2"/>
  <c r="AK88" i="2"/>
  <c r="AL88" i="2"/>
  <c r="AJ89" i="2"/>
  <c r="AK89" i="2"/>
  <c r="AL89" i="2"/>
  <c r="AJ90" i="2"/>
  <c r="AK90" i="2"/>
  <c r="AL90" i="2"/>
  <c r="AJ91" i="2"/>
  <c r="AK91" i="2"/>
  <c r="AL91" i="2"/>
  <c r="AJ92" i="2"/>
  <c r="AK92" i="2"/>
  <c r="AL92" i="2"/>
  <c r="AJ93" i="2"/>
  <c r="AK93" i="2"/>
  <c r="AL93" i="2"/>
  <c r="AJ94" i="2"/>
  <c r="AK94" i="2"/>
  <c r="AL94" i="2"/>
  <c r="AJ95" i="2"/>
  <c r="AK95" i="2"/>
  <c r="AL95" i="2"/>
  <c r="AJ96" i="2"/>
  <c r="AK96" i="2"/>
  <c r="AL96" i="2"/>
  <c r="AJ97" i="2"/>
  <c r="AK97" i="2"/>
  <c r="AL97" i="2"/>
  <c r="AJ98" i="2"/>
  <c r="AK98" i="2"/>
  <c r="AL98" i="2"/>
  <c r="AJ99" i="2"/>
  <c r="AK99" i="2"/>
  <c r="AL99" i="2"/>
  <c r="AJ100" i="2"/>
  <c r="AK100" i="2"/>
  <c r="AL100" i="2"/>
  <c r="AJ101" i="2"/>
  <c r="AK101" i="2"/>
  <c r="AL101" i="2"/>
  <c r="AJ102" i="2"/>
  <c r="AK102" i="2"/>
  <c r="AL102" i="2"/>
  <c r="AJ103" i="2"/>
  <c r="AK103" i="2"/>
  <c r="AL103" i="2"/>
  <c r="AJ104" i="2"/>
  <c r="AK104" i="2"/>
  <c r="AL104" i="2"/>
  <c r="AJ105" i="2"/>
  <c r="AK105" i="2"/>
  <c r="AL105" i="2"/>
  <c r="AJ106" i="2"/>
  <c r="AK106" i="2"/>
  <c r="AL106" i="2"/>
  <c r="AJ107" i="2"/>
  <c r="AK107" i="2"/>
  <c r="AL107" i="2"/>
  <c r="AJ108" i="2"/>
  <c r="AK108" i="2"/>
  <c r="AL108" i="2"/>
  <c r="AJ109" i="2"/>
  <c r="AK109" i="2"/>
  <c r="AL109" i="2"/>
  <c r="AJ110" i="2"/>
  <c r="AK110" i="2"/>
  <c r="AL110" i="2"/>
  <c r="AJ111" i="2"/>
  <c r="AK111" i="2"/>
  <c r="AL111" i="2"/>
  <c r="AJ112" i="2"/>
  <c r="AK112" i="2"/>
  <c r="AL112" i="2"/>
  <c r="AJ113" i="2"/>
  <c r="AK113" i="2"/>
  <c r="AL113" i="2"/>
  <c r="AJ114" i="2"/>
  <c r="AK114" i="2"/>
  <c r="AL114" i="2"/>
  <c r="AJ115" i="2"/>
  <c r="AK115" i="2"/>
  <c r="AL115" i="2"/>
  <c r="AJ116" i="2"/>
  <c r="AK116" i="2"/>
  <c r="AL116" i="2"/>
  <c r="AJ117" i="2"/>
  <c r="AK117" i="2"/>
  <c r="AL117" i="2"/>
  <c r="AJ118" i="2"/>
  <c r="AK118" i="2"/>
  <c r="AL118" i="2"/>
  <c r="AJ119" i="2"/>
  <c r="AK119" i="2"/>
  <c r="AL119" i="2"/>
  <c r="AJ120" i="2"/>
  <c r="AK120" i="2"/>
  <c r="AL120" i="2"/>
  <c r="AJ121" i="2"/>
  <c r="AK121" i="2"/>
  <c r="AL121" i="2"/>
  <c r="AJ122" i="2"/>
  <c r="AK122" i="2"/>
  <c r="AL122" i="2"/>
  <c r="AJ123" i="2"/>
  <c r="AK123" i="2"/>
  <c r="AL123" i="2"/>
  <c r="AJ124" i="2"/>
  <c r="AK124" i="2"/>
  <c r="AL124" i="2"/>
  <c r="AJ125" i="2"/>
  <c r="AK125" i="2"/>
  <c r="AL125" i="2"/>
  <c r="AJ126" i="2"/>
  <c r="AK126" i="2"/>
  <c r="AL126" i="2"/>
  <c r="AJ127" i="2"/>
  <c r="AK127" i="2"/>
  <c r="AL127" i="2"/>
  <c r="AJ128" i="2"/>
  <c r="AK128" i="2"/>
  <c r="AL128" i="2"/>
  <c r="AJ129" i="2"/>
  <c r="AK129" i="2"/>
  <c r="AL129" i="2"/>
  <c r="AJ130" i="2"/>
  <c r="AK130" i="2"/>
  <c r="AL130" i="2"/>
  <c r="AJ131" i="2"/>
  <c r="AK131" i="2"/>
  <c r="AL131"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T131"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T59" i="2"/>
  <c r="AO59" i="2"/>
  <c r="AO58" i="2"/>
  <c r="AO57" i="2"/>
  <c r="AO56" i="2"/>
  <c r="AO55" i="2"/>
  <c r="AO54" i="2"/>
  <c r="AO53" i="2"/>
  <c r="AO52" i="2"/>
  <c r="AO51" i="2"/>
  <c r="AO50" i="2"/>
  <c r="AO49" i="2"/>
  <c r="AO48" i="2"/>
  <c r="AO47" i="2"/>
  <c r="AO46" i="2"/>
  <c r="AO45" i="2"/>
  <c r="AO44" i="2"/>
  <c r="AO43" i="2"/>
  <c r="AO42" i="2"/>
  <c r="AO41" i="2"/>
  <c r="AO40" i="2"/>
  <c r="AO39" i="2"/>
  <c r="AO38" i="2"/>
  <c r="AO37" i="2"/>
  <c r="AO36" i="2"/>
  <c r="AO35" i="2"/>
  <c r="AO34" i="2"/>
  <c r="AO33" i="2"/>
  <c r="AO32" i="2"/>
  <c r="AO31" i="2"/>
  <c r="AO30" i="2"/>
  <c r="AO29" i="2"/>
  <c r="AO28" i="2"/>
  <c r="AO27" i="2"/>
  <c r="AO26" i="2"/>
  <c r="AO25" i="2"/>
  <c r="AO24" i="2"/>
  <c r="AO23" i="2"/>
  <c r="AO22" i="2"/>
  <c r="AO21" i="2"/>
  <c r="AO20" i="2"/>
  <c r="AO19" i="2"/>
  <c r="AO18" i="2"/>
  <c r="AO17" i="2"/>
  <c r="AO16" i="2"/>
  <c r="AO15" i="2"/>
  <c r="AO14" i="2"/>
  <c r="AO13" i="2"/>
  <c r="AO12" i="2"/>
  <c r="AO11" i="2"/>
  <c r="AO10" i="2"/>
  <c r="AO9" i="2"/>
  <c r="AO8" i="2"/>
  <c r="AO6" i="2"/>
  <c r="AL59" i="2"/>
  <c r="AK59" i="2"/>
  <c r="AJ59" i="2"/>
  <c r="AL58" i="2"/>
  <c r="AK58" i="2"/>
  <c r="AJ58" i="2"/>
  <c r="AL57" i="2"/>
  <c r="AK57" i="2"/>
  <c r="AJ57" i="2"/>
  <c r="AL56" i="2"/>
  <c r="AK56" i="2"/>
  <c r="AJ56" i="2"/>
  <c r="AL55" i="2"/>
  <c r="AK55" i="2"/>
  <c r="AJ55" i="2"/>
  <c r="AL54" i="2"/>
  <c r="AK54" i="2"/>
  <c r="AJ54" i="2"/>
  <c r="AL53" i="2"/>
  <c r="AK53" i="2"/>
  <c r="AJ53" i="2"/>
  <c r="AL52" i="2"/>
  <c r="AK52" i="2"/>
  <c r="AJ52" i="2"/>
  <c r="AL51" i="2"/>
  <c r="AK51" i="2"/>
  <c r="AJ51" i="2"/>
  <c r="AL50" i="2"/>
  <c r="AK50" i="2"/>
  <c r="AJ50" i="2"/>
  <c r="AL49" i="2"/>
  <c r="AK49" i="2"/>
  <c r="AJ49" i="2"/>
  <c r="AL48" i="2"/>
  <c r="AK48" i="2"/>
  <c r="AJ48" i="2"/>
  <c r="AL47" i="2"/>
  <c r="AK47" i="2"/>
  <c r="AJ47" i="2"/>
  <c r="AL46" i="2"/>
  <c r="AK46" i="2"/>
  <c r="AJ46" i="2"/>
  <c r="AL45" i="2"/>
  <c r="AK45" i="2"/>
  <c r="AJ45" i="2"/>
  <c r="AL44" i="2"/>
  <c r="AK44" i="2"/>
  <c r="AJ44" i="2"/>
  <c r="AL43" i="2"/>
  <c r="AK43" i="2"/>
  <c r="AJ43" i="2"/>
  <c r="AL42" i="2"/>
  <c r="AK42" i="2"/>
  <c r="AJ42" i="2"/>
  <c r="AL41" i="2"/>
  <c r="AK41" i="2"/>
  <c r="AJ41" i="2"/>
  <c r="AL40" i="2"/>
  <c r="AK40" i="2"/>
  <c r="AJ40" i="2"/>
  <c r="AL39" i="2"/>
  <c r="AK39" i="2"/>
  <c r="AJ39" i="2"/>
  <c r="AL38" i="2"/>
  <c r="AK38" i="2"/>
  <c r="AJ38" i="2"/>
  <c r="AL37" i="2"/>
  <c r="AK37" i="2"/>
  <c r="AJ37" i="2"/>
  <c r="AL36" i="2"/>
  <c r="AK36" i="2"/>
  <c r="AJ36" i="2"/>
  <c r="AL35" i="2"/>
  <c r="AK35" i="2"/>
  <c r="AJ35" i="2"/>
  <c r="AL34" i="2"/>
  <c r="AK34" i="2"/>
  <c r="AJ34" i="2"/>
  <c r="AL33" i="2"/>
  <c r="AK33" i="2"/>
  <c r="AJ33" i="2"/>
  <c r="AL32" i="2"/>
  <c r="AK32" i="2"/>
  <c r="AJ32" i="2"/>
  <c r="AL31" i="2"/>
  <c r="AK31" i="2"/>
  <c r="AJ31" i="2"/>
  <c r="AL30" i="2"/>
  <c r="AK30" i="2"/>
  <c r="AJ30" i="2"/>
  <c r="AL29" i="2"/>
  <c r="AK29" i="2"/>
  <c r="AJ29" i="2"/>
  <c r="AL28" i="2"/>
  <c r="AK28" i="2"/>
  <c r="AJ28" i="2"/>
  <c r="AL27" i="2"/>
  <c r="AK27" i="2"/>
  <c r="AJ27" i="2"/>
  <c r="AL26" i="2"/>
  <c r="AK26" i="2"/>
  <c r="AJ26" i="2"/>
  <c r="AL25" i="2"/>
  <c r="AK25" i="2"/>
  <c r="AJ25" i="2"/>
  <c r="AL24" i="2"/>
  <c r="AK24" i="2"/>
  <c r="AJ24" i="2"/>
  <c r="AL23" i="2"/>
  <c r="AK23" i="2"/>
  <c r="AJ23" i="2"/>
  <c r="AL22" i="2"/>
  <c r="AK22" i="2"/>
  <c r="AJ22" i="2"/>
  <c r="AL21" i="2"/>
  <c r="AK21" i="2"/>
  <c r="AJ21" i="2"/>
  <c r="AL20" i="2"/>
  <c r="AK20" i="2"/>
  <c r="AJ20" i="2"/>
  <c r="AL19" i="2"/>
  <c r="AK19" i="2"/>
  <c r="AJ19" i="2"/>
  <c r="AL18" i="2"/>
  <c r="AK18" i="2"/>
  <c r="AJ18" i="2"/>
  <c r="AL17" i="2"/>
  <c r="AK17" i="2"/>
  <c r="AJ17" i="2"/>
  <c r="AL16" i="2"/>
  <c r="AK16" i="2"/>
  <c r="AJ16" i="2"/>
  <c r="AL15" i="2"/>
  <c r="AK15" i="2"/>
  <c r="AJ15" i="2"/>
  <c r="AL14" i="2"/>
  <c r="AK14" i="2"/>
  <c r="AJ14" i="2"/>
  <c r="AL13" i="2"/>
  <c r="AK13" i="2"/>
  <c r="AJ13" i="2"/>
  <c r="AL12" i="2"/>
  <c r="AK12" i="2"/>
  <c r="AJ12" i="2"/>
  <c r="AL11" i="2"/>
  <c r="AK11" i="2"/>
  <c r="AJ11" i="2"/>
  <c r="AL10" i="2"/>
  <c r="AK10" i="2"/>
  <c r="AJ10" i="2"/>
  <c r="AL9" i="2"/>
  <c r="AK9" i="2"/>
  <c r="AJ9" i="2"/>
  <c r="AK8" i="2"/>
  <c r="AJ8" i="2"/>
  <c r="AL7" i="2"/>
  <c r="AJ7" i="2"/>
  <c r="AL6" i="2"/>
  <c r="AK6"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Z13" i="2"/>
  <c r="Z12" i="2"/>
  <c r="Z11" i="2"/>
  <c r="Z10" i="2"/>
  <c r="Z9" i="2"/>
  <c r="Z8" i="2"/>
  <c r="Z7" i="2"/>
  <c r="Z6"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T10" i="2"/>
  <c r="T9" i="2"/>
  <c r="T8" i="2"/>
  <c r="T6"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E23" i="1" l="1"/>
  <c r="F23" i="1"/>
  <c r="G23" i="1"/>
  <c r="H23" i="1"/>
  <c r="I23" i="1"/>
  <c r="J23" i="1"/>
  <c r="K23" i="1"/>
  <c r="L23" i="1"/>
  <c r="M23" i="1"/>
  <c r="N23" i="1"/>
  <c r="C30" i="1" l="1"/>
  <c r="D30" i="1"/>
  <c r="E30" i="1"/>
  <c r="F30" i="1"/>
  <c r="G30" i="1"/>
  <c r="H30" i="1"/>
  <c r="I30" i="1"/>
  <c r="J30" i="1"/>
  <c r="K30" i="1"/>
  <c r="L30" i="1"/>
  <c r="M30" i="1"/>
  <c r="N30" i="1"/>
  <c r="C32" i="1"/>
  <c r="D32" i="1"/>
  <c r="E32" i="1"/>
  <c r="F32" i="1"/>
  <c r="G32" i="1"/>
  <c r="H32" i="1"/>
  <c r="I32" i="1"/>
  <c r="J32" i="1"/>
  <c r="K32" i="1"/>
  <c r="L32" i="1"/>
  <c r="M32" i="1"/>
  <c r="N32" i="1"/>
  <c r="C34" i="1"/>
  <c r="D34" i="1"/>
  <c r="E34" i="1"/>
  <c r="F34" i="1"/>
  <c r="G34" i="1"/>
  <c r="H34" i="1"/>
  <c r="I34" i="1"/>
  <c r="J34" i="1"/>
  <c r="K34" i="1"/>
  <c r="L34" i="1"/>
  <c r="M34" i="1"/>
  <c r="N34" i="1"/>
  <c r="C36" i="1"/>
  <c r="D36" i="1"/>
  <c r="E36" i="1"/>
  <c r="F36" i="1"/>
  <c r="G36" i="1"/>
  <c r="H36" i="1"/>
  <c r="I36" i="1"/>
  <c r="J36" i="1"/>
  <c r="K36" i="1"/>
  <c r="L36" i="1"/>
  <c r="M36" i="1"/>
  <c r="N36" i="1"/>
  <c r="C38" i="1"/>
  <c r="D38" i="1"/>
  <c r="E38" i="1"/>
  <c r="F38" i="1"/>
  <c r="G38" i="1"/>
  <c r="H38" i="1"/>
  <c r="I38" i="1"/>
  <c r="J38" i="1"/>
  <c r="K38" i="1"/>
  <c r="L38" i="1"/>
  <c r="M38" i="1"/>
  <c r="N38" i="1"/>
  <c r="C40" i="1"/>
  <c r="D40" i="1"/>
  <c r="E40" i="1"/>
  <c r="F40" i="1"/>
  <c r="G40" i="1"/>
  <c r="H40" i="1"/>
  <c r="I40" i="1"/>
  <c r="J40" i="1"/>
  <c r="K40" i="1"/>
  <c r="L40" i="1"/>
  <c r="M40" i="1"/>
  <c r="N40" i="1"/>
  <c r="C25" i="1"/>
  <c r="D25" i="1"/>
  <c r="E25" i="1"/>
  <c r="F25" i="1"/>
  <c r="G25" i="1"/>
  <c r="H25" i="1"/>
  <c r="I25" i="1"/>
  <c r="J25" i="1"/>
  <c r="K25" i="1"/>
  <c r="L25" i="1"/>
  <c r="M25" i="1"/>
  <c r="N25" i="1"/>
</calcChain>
</file>

<file path=xl/sharedStrings.xml><?xml version="1.0" encoding="utf-8"?>
<sst xmlns="http://schemas.openxmlformats.org/spreadsheetml/2006/main" count="494" uniqueCount="442">
  <si>
    <t>Submitting this document</t>
  </si>
  <si>
    <t>Definition</t>
  </si>
  <si>
    <t>Report_No</t>
  </si>
  <si>
    <t>No of reports sent (i.e. first report would be 1)</t>
  </si>
  <si>
    <t>Date</t>
  </si>
  <si>
    <t>Trust_Code</t>
  </si>
  <si>
    <t>Trust code</t>
  </si>
  <si>
    <t>Trust_Name</t>
  </si>
  <si>
    <t>Trust name</t>
  </si>
  <si>
    <t>Contractor</t>
  </si>
  <si>
    <t>Choose from drop down list</t>
  </si>
  <si>
    <t>Status</t>
  </si>
  <si>
    <t>Starting sample size</t>
  </si>
  <si>
    <t>Sample size sent for first mailing</t>
  </si>
  <si>
    <t>Volume of phone numbers</t>
  </si>
  <si>
    <t>Number of patients who have a phone number in the sample</t>
  </si>
  <si>
    <t>% of phone numbers</t>
  </si>
  <si>
    <t>Proportion of patients who have a phone number in the sample</t>
  </si>
  <si>
    <t>Date sample approved</t>
  </si>
  <si>
    <t>Date 1st submission</t>
  </si>
  <si>
    <t>Submission number</t>
  </si>
  <si>
    <t>Mailing_One_Date</t>
  </si>
  <si>
    <t>Date Mailing 1 was sent</t>
  </si>
  <si>
    <t>Mailing_One_Volume</t>
  </si>
  <si>
    <t>Total mailing volume for mailing 1</t>
  </si>
  <si>
    <t>SMS_Reminder One_Date</t>
  </si>
  <si>
    <t>Date SMS 1 was sent</t>
  </si>
  <si>
    <t>SMS_Reminder One_Volume</t>
  </si>
  <si>
    <t>Undelivered or invalid numbers reported after SMS 1 send out</t>
  </si>
  <si>
    <t>Proportion of undelivered messages_SMS 1</t>
  </si>
  <si>
    <t>Mailing_Two_Date</t>
  </si>
  <si>
    <t>Date Mailing 2 was sent</t>
  </si>
  <si>
    <t>Mailing_Two_Volume</t>
  </si>
  <si>
    <t>Total mailing volume for mailing 2</t>
  </si>
  <si>
    <t>SMS_Reminder Two_Date</t>
  </si>
  <si>
    <t>Date SMS 2 was sent</t>
  </si>
  <si>
    <t>SMS_Reminder Two_Volume</t>
  </si>
  <si>
    <t>Undelivered or invalid numbers reported after SMS 2 send out</t>
  </si>
  <si>
    <t>Proportion of undelivered messages_SMS 2</t>
  </si>
  <si>
    <t>Volume of invalid and undelivered messages/ total volume SMS 2 was sent to</t>
  </si>
  <si>
    <t>Mailing_Three_Date</t>
  </si>
  <si>
    <t>Date Mailing 3 was sent</t>
  </si>
  <si>
    <t>Mailing_Three_Volume</t>
  </si>
  <si>
    <t>Total mailing volume for mailing 3</t>
  </si>
  <si>
    <t>Outcome1</t>
  </si>
  <si>
    <t>1 (returned completed)</t>
  </si>
  <si>
    <t>Outcome2</t>
  </si>
  <si>
    <t>2 (undelivered/ moved house)</t>
  </si>
  <si>
    <t>Outcome3</t>
  </si>
  <si>
    <t>3 (deceased)</t>
  </si>
  <si>
    <t>Outcome4</t>
  </si>
  <si>
    <t>4 (too ill/opt-out)</t>
  </si>
  <si>
    <t>Outcome5</t>
  </si>
  <si>
    <t>5 (ineligible)</t>
  </si>
  <si>
    <t>Outcome6</t>
  </si>
  <si>
    <t>6 (unknown)</t>
  </si>
  <si>
    <t>Outcome7</t>
  </si>
  <si>
    <t>7 (patient deceased prior to fieldwork)</t>
  </si>
  <si>
    <t>Check - do the outcomes reported match starting sample size?</t>
  </si>
  <si>
    <t>This is a check to ensure the total number of outcomes recorded in the trust level breakdown match the starting sample size - please use the formula given to check this.</t>
  </si>
  <si>
    <t>Unadjusted Response rate (%)</t>
  </si>
  <si>
    <t>Outcome 1/ starting sample size</t>
  </si>
  <si>
    <t>Adjusted Response rate (%)</t>
  </si>
  <si>
    <t>Outcome 1/ sum (outcome 1,4,5,6)</t>
  </si>
  <si>
    <t>Online responses</t>
  </si>
  <si>
    <t>All online responses received</t>
  </si>
  <si>
    <t>Paper responses</t>
  </si>
  <si>
    <t>All paper responses received</t>
  </si>
  <si>
    <t>Proportion of completes received online</t>
  </si>
  <si>
    <t>Of those who have completed the survey, this should be the percentage who have chosen to complete online</t>
  </si>
  <si>
    <t>Weekly monitoring template - summary of activity</t>
  </si>
  <si>
    <t>Contractor name</t>
  </si>
  <si>
    <t>Date submitted</t>
  </si>
  <si>
    <t>Checklist - to be completed before sending to SCC</t>
  </si>
  <si>
    <t>Does the data provided in the summary of activity tab match the trust level breakdown?</t>
  </si>
  <si>
    <t>Yes/No</t>
  </si>
  <si>
    <t>Have outcomes been recorded for everyone in the starting sample size (use check in column AH of trust level breakdown)?</t>
  </si>
  <si>
    <t>95% of samples signed off, and 85% of M1 sent</t>
  </si>
  <si>
    <t>Week</t>
  </si>
  <si>
    <t>Outcomes and response rates</t>
  </si>
  <si>
    <t>Adjusted response rate</t>
  </si>
  <si>
    <t>% of responses received online</t>
  </si>
  <si>
    <t>Samples approved and mailings sent</t>
  </si>
  <si>
    <t>No of trusts</t>
  </si>
  <si>
    <t>Sample submitted</t>
  </si>
  <si>
    <t>Sample approved</t>
  </si>
  <si>
    <t>% of samples approved</t>
  </si>
  <si>
    <t>First mailing</t>
  </si>
  <si>
    <t>% of first mailings sent</t>
  </si>
  <si>
    <t>First SMS</t>
  </si>
  <si>
    <t>% of first SMS sent</t>
  </si>
  <si>
    <t>Second mailing</t>
  </si>
  <si>
    <t>% of second mailings sent</t>
  </si>
  <si>
    <t>Second SMS</t>
  </si>
  <si>
    <t>% of second SMS sent</t>
  </si>
  <si>
    <t>Third mailing</t>
  </si>
  <si>
    <t>% of third mailings sent</t>
  </si>
  <si>
    <t>Communications and accessibility</t>
  </si>
  <si>
    <t>Non english online completes</t>
  </si>
  <si>
    <t>Totals required in the last week of fieldwork only</t>
  </si>
  <si>
    <t>BSL online completes</t>
  </si>
  <si>
    <t>Braille requests</t>
  </si>
  <si>
    <t>Large print requests</t>
  </si>
  <si>
    <t>Easy Read requests</t>
  </si>
  <si>
    <t>Easy Read completes</t>
  </si>
  <si>
    <t>% of Easy Read completed</t>
  </si>
  <si>
    <t>Phone calls</t>
  </si>
  <si>
    <t>Emails</t>
  </si>
  <si>
    <t>Telephone assisted completes</t>
  </si>
  <si>
    <t>Telephone calls requiring translator</t>
  </si>
  <si>
    <t>Arabic</t>
  </si>
  <si>
    <t>Bengali</t>
  </si>
  <si>
    <t>French</t>
  </si>
  <si>
    <t>Gujarati</t>
  </si>
  <si>
    <t>Polish</t>
  </si>
  <si>
    <t>Portuguese</t>
  </si>
  <si>
    <t>Punjabi</t>
  </si>
  <si>
    <t>Spanish</t>
  </si>
  <si>
    <t>Urdu</t>
  </si>
  <si>
    <t>Cantonese</t>
  </si>
  <si>
    <t>Mandarin</t>
  </si>
  <si>
    <t>Turkish</t>
  </si>
  <si>
    <t>Italian</t>
  </si>
  <si>
    <t>Russian</t>
  </si>
  <si>
    <t>Kurdish</t>
  </si>
  <si>
    <t>Tamil</t>
  </si>
  <si>
    <t>Thai</t>
  </si>
  <si>
    <t>Farsi</t>
  </si>
  <si>
    <t>Somali</t>
  </si>
  <si>
    <t>Other language</t>
  </si>
  <si>
    <t>Trust level breakdown</t>
  </si>
  <si>
    <t>General</t>
  </si>
  <si>
    <t>Sample</t>
  </si>
  <si>
    <t>Mailings and reminders</t>
  </si>
  <si>
    <t>Response rates</t>
  </si>
  <si>
    <t>Outcome 1 (returned completed)</t>
  </si>
  <si>
    <t>Outcome 2 (undelivered/ moved house)</t>
  </si>
  <si>
    <t>Outcome 3 (deceased)</t>
  </si>
  <si>
    <t>Outcome 4 (too ill/opt-out)</t>
  </si>
  <si>
    <t>Outcome 5 (ineligible)</t>
  </si>
  <si>
    <t>Outcome 6 (unknown)</t>
  </si>
  <si>
    <t>Outcome 7 (patient deceased prior to fieldwork)</t>
  </si>
  <si>
    <t>RHH</t>
  </si>
  <si>
    <t>Test trust</t>
  </si>
  <si>
    <t>Quality Health</t>
  </si>
  <si>
    <t>Sample pending approval</t>
  </si>
  <si>
    <t>Mailing 1 sent</t>
  </si>
  <si>
    <t>SMS 1 sent</t>
  </si>
  <si>
    <t>Mailing 2 sent</t>
  </si>
  <si>
    <t>SMS 2 sent</t>
  </si>
  <si>
    <t>Mailing 3 sent</t>
  </si>
  <si>
    <t>Picker</t>
  </si>
  <si>
    <t>Patient Perspective</t>
  </si>
  <si>
    <t>Yes</t>
  </si>
  <si>
    <t>No</t>
  </si>
  <si>
    <t>Explain</t>
  </si>
  <si>
    <t>N/A - In-house</t>
  </si>
  <si>
    <t>Date of submission of report to SCC</t>
  </si>
  <si>
    <t>Date sample first submitted. If not yet submitted, leave blank</t>
  </si>
  <si>
    <t>Total volume SMS 1 sent</t>
  </si>
  <si>
    <t>Number of invalid/ undelivered messages from SMS 1</t>
  </si>
  <si>
    <t>Volume of invalid and undelivered messages/ total volume SMS 1 sent</t>
  </si>
  <si>
    <t>Total volume SMS 2 sent</t>
  </si>
  <si>
    <t>In house</t>
  </si>
  <si>
    <t>R0A</t>
  </si>
  <si>
    <t>Manchester University NHS Foundation Trust</t>
  </si>
  <si>
    <t>R0B</t>
  </si>
  <si>
    <t>South Tyneside and Sunderland NHS Foundation Trust</t>
  </si>
  <si>
    <t>R0D</t>
  </si>
  <si>
    <t>University Hospitals Dorset NHS Foundation Trust</t>
  </si>
  <si>
    <t>R1F</t>
  </si>
  <si>
    <t>Isle of Wight NHS Trust</t>
  </si>
  <si>
    <t>R1H</t>
  </si>
  <si>
    <t>Barts Health NHS Trust</t>
  </si>
  <si>
    <t>R1K</t>
  </si>
  <si>
    <t>London North West University Healthcare NHS Trust</t>
  </si>
  <si>
    <t>RA2</t>
  </si>
  <si>
    <t>Royal Surrey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</si>
  <si>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</si>
  <si>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</si>
  <si>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</si>
  <si>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</si>
  <si>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</si>
  <si>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</si>
  <si>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</si>
  <si>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</si>
  <si>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</si>
  <si>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</si>
  <si>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</si>
  <si>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</si>
  <si>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RAP</t>
  </si>
  <si>
    <t>North Middlesex University Hospital NHS Trust</t>
  </si>
  <si>
    <t>RAS</t>
  </si>
  <si>
    <t>The Hillingdon Hospitals NHS Foundation Trust</t>
  </si>
  <si>
    <t>RAX</t>
  </si>
  <si>
    <t>RBD</t>
  </si>
  <si>
    <t>Dorset County Hospital NHS Foundation Trust</t>
  </si>
  <si>
    <t>RBK</t>
  </si>
  <si>
    <t>Walsall Healthcare NHS Trust</t>
  </si>
  <si>
    <t>RBL</t>
  </si>
  <si>
    <t>Wirral University Teaching Hospital NHS Foundation Trust</t>
  </si>
  <si>
    <t>RBN</t>
  </si>
  <si>
    <t>Mersey and West Lancashire Teaching Hospitals NHS Trust</t>
  </si>
  <si>
    <t>RBQ</t>
  </si>
  <si>
    <t>Liverpool Heart and Chest Hospital NHS Foundation Trust</t>
  </si>
  <si>
    <t>RBT</t>
  </si>
  <si>
    <t>Mid Cheshire Hospitals NHS Foundation Trust</t>
  </si>
  <si>
    <t>RBV</t>
  </si>
  <si>
    <t>The Christie NHS Foundation Trust</t>
  </si>
  <si>
    <t>RC9</t>
  </si>
  <si>
    <t>Bedfordshire Hospitals NHS Foundation Trust</t>
  </si>
  <si>
    <t>RCB</t>
  </si>
  <si>
    <t>York and Scarborough Teaching Hospitals NHS Foundation Trust</t>
  </si>
  <si>
    <t>RCD</t>
  </si>
  <si>
    <t>Harrogate and District NHS Foundation Trust</t>
  </si>
  <si>
    <t>RCF</t>
  </si>
  <si>
    <t>Airedale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</si>
  <si>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</si>
  <si>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</si>
  <si>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</si>
  <si>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</si>
  <si>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</si>
  <si>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</si>
  <si>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</si>
  <si>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</si>
  <si>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</si>
  <si>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</si>
  <si>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</si>
  <si>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</si>
  <si>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</si>
  <si>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</si>
  <si>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</si>
  <si>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</si>
  <si>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</si>
  <si>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</si>
  <si>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</si>
  <si>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</si>
  <si>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</si>
  <si>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</si>
  <si>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</si>
  <si>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</si>
  <si>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</si>
  <si>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</si>
  <si>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</si>
  <si>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</si>
  <si>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</si>
  <si>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</si>
  <si>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</si>
  <si>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</si>
  <si>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</si>
  <si>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</si>
  <si>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</si>
  <si>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</si>
  <si>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</si>
  <si>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</si>
  <si>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</si>
  <si>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</si>
  <si>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</si>
  <si>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University Healthcare NHS Foundation Trust</t>
  </si>
  <si>
    <t>RHM</t>
  </si>
  <si>
    <t>University Hospital Southampton NHS Foundation Trust</t>
  </si>
  <si>
    <t>RHQ</t>
  </si>
  <si>
    <t>Sheffield Teaching Hospitals NHS Foundation Trust</t>
  </si>
  <si>
    <t>RHU</t>
  </si>
  <si>
    <t>Portsmouth Hospitals University NHS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</si>
  <si>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</si>
  <si>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</si>
  <si>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</si>
  <si>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</si>
  <si>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</si>
  <si>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</si>
  <si>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</si>
  <si>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</si>
  <si>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</si>
  <si>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</si>
  <si>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RJC</t>
  </si>
  <si>
    <t>South Warwickshire University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</si>
  <si>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</si>
  <si>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</si>
  <si>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</si>
  <si>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</si>
  <si>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</si>
  <si>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</si>
  <si>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</si>
  <si>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</si>
  <si>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</si>
  <si>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</si>
  <si>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</si>
  <si>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</si>
  <si>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</si>
  <si>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</si>
  <si>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</si>
  <si>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</si>
  <si>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</si>
  <si>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</si>
  <si>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RL1</t>
  </si>
  <si>
    <t>The Robert Jones and Agnes Hunt Orthopaedic Hospital NHS Foundation Trust</t>
  </si>
  <si>
    <t>RL4</t>
  </si>
  <si>
    <t>The Royal Wolverhampton NHS Trust</t>
  </si>
  <si>
    <t>RLQ</t>
  </si>
  <si>
    <t>Wye Valley NHS Trust</t>
  </si>
  <si>
    <t>RLT</t>
  </si>
  <si>
    <t>George Eliot Hospital NHS Trust</t>
  </si>
  <si>
    <t>RM1</t>
  </si>
  <si>
    <t>Norfolk and Norwich University Hospitals NHS Foundation Trust</t>
  </si>
  <si>
    <t>RM3</t>
  </si>
  <si>
    <t xml:space="preserve">Northern Care Alliance NHS Foundation Trust </t>
  </si>
  <si>
    <t>RMC</t>
  </si>
  <si>
    <t>Bolton NHS Foundation Trust</t>
  </si>
  <si>
    <t>RMP</t>
  </si>
  <si>
    <t>Tameside and Glossop Integrated Care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</si>
  <si>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</si>
  <si>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</si>
  <si>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</si>
  <si>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</si>
  <si>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</si>
  <si>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</si>
  <si>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</si>
  <si>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</si>
  <si>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</si>
  <si>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</si>
  <si>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</si>
  <si>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</si>
  <si>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</si>
  <si>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</si>
  <si>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RNZ</t>
  </si>
  <si>
    <t>Salisbury NHS Foundation Trust</t>
  </si>
  <si>
    <t>RP5</t>
  </si>
  <si>
    <t>Doncaster and Bassetlaw Teaching Hospitals NHS Foundation Trust</t>
  </si>
  <si>
    <t>RPA</t>
  </si>
  <si>
    <t>Medway NHS Foundation Trust</t>
  </si>
  <si>
    <t>RPC</t>
  </si>
  <si>
    <t>Queen Victoria Hospital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</si>
  <si>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</si>
  <si>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</si>
  <si>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</si>
  <si>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</si>
  <si>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</si>
  <si>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</si>
  <si>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</si>
  <si>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</si>
  <si>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</si>
  <si>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Healthcare NHS Foundation Trust</t>
  </si>
  <si>
    <t>RR7</t>
  </si>
  <si>
    <t>Gateshead Health NHS Foundation Trust</t>
  </si>
  <si>
    <t>RR8</t>
  </si>
  <si>
    <t>Leeds Teaching Hospitals NHS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</si>
  <si>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</si>
  <si>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</si>
  <si>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</si>
  <si>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</si>
  <si>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</si>
  <si>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</si>
  <si>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</si>
  <si>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</si>
  <si>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</si>
  <si>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</si>
  <si>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</si>
  <si>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</si>
  <si>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</si>
  <si>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</si>
  <si>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</si>
  <si>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</si>
  <si>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</si>
  <si>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</si>
  <si>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</si>
  <si>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</si>
  <si>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</si>
  <si>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</si>
  <si>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</si>
  <si>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</si>
  <si>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</si>
  <si>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</si>
  <si>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</si>
  <si>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</si>
  <si>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RVR</t>
  </si>
  <si>
    <t>Epsom and St Helier University Hospitals NHS Trust</t>
  </si>
  <si>
    <t>RVV</t>
  </si>
  <si>
    <t>East Kent Hospitals University NHS Foundation Trust</t>
  </si>
  <si>
    <t>RVW</t>
  </si>
  <si>
    <t>North Tees and Hartlepool NHS Foundation Trust</t>
  </si>
  <si>
    <t>RWA</t>
  </si>
  <si>
    <t>Hull University Teaching Hospitals NHS Trust</t>
  </si>
  <si>
    <t>RWD</t>
  </si>
  <si>
    <t>RWE</t>
  </si>
  <si>
    <t>University Hospitals of Leicester NHS Trust</t>
  </si>
  <si>
    <t>RWF</t>
  </si>
  <si>
    <t>Maidstone and Tunbridge Wells NHS Trust</t>
  </si>
  <si>
    <t>RWG</t>
  </si>
  <si>
    <t>West Hertfordshire Teaching Hospitals NHS Trust</t>
  </si>
  <si>
    <t>RWH</t>
  </si>
  <si>
    <t>East and North Hertfordshire NHS Trust</t>
  </si>
  <si>
    <t>RWJ</t>
  </si>
  <si>
    <t>Stockport NHS Foundation Trust</t>
  </si>
  <si>
    <t>RWP</t>
  </si>
  <si>
    <t>Worcestershire Acute Hospitals NHS Trust</t>
  </si>
  <si>
    <t>RWW</t>
  </si>
  <si>
    <t>Warrington and Halton Teaching Hospitals NHS Foundation Trust</t>
  </si>
  <si>
    <t>RWY</t>
  </si>
  <si>
    <t>Calderdale and Huddersfield NHS Foundation Trust</t>
  </si>
  <si>
    <t>RX1</t>
  </si>
  <si>
    <t>Nottingham University Hospitals NHS Trust</t>
  </si>
  <si>
    <t>RXC</t>
  </si>
  <si>
    <t>East Sussex Healthcare NHS Trust</t>
  </si>
  <si>
    <t>RXF</t>
  </si>
  <si>
    <t>Mid Yorkshire Teaching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</si>
  <si>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</si>
  <si>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</si>
  <si>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</si>
  <si>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</si>
  <si>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</si>
  <si>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</si>
  <si>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</si>
  <si>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</si>
  <si>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</si>
  <si>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</si>
  <si>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</si>
  <si>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</si>
  <si>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</si>
  <si>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The Shrewsbury and Telford Hospital NHS Trust</t>
  </si>
  <si>
    <t>RYJ</t>
  </si>
  <si>
    <t>Imperial College Healthcare NHS Trust</t>
  </si>
  <si>
    <t>RYR</t>
  </si>
  <si>
    <t>University Hospitals Sussex NHS Foundation Trust</t>
  </si>
  <si>
    <t>Note - if the first mailing is sent early, this report should be populated from the first Thursday of fieldwork.</t>
  </si>
  <si>
    <r>
      <t xml:space="preserve">There are 2 tabs which should be populated before sending to the SCC.
(1) </t>
    </r>
    <r>
      <rPr>
        <b/>
        <sz val="11"/>
        <color theme="1"/>
        <rFont val="Arial"/>
        <family val="2"/>
      </rPr>
      <t>Summary of activity</t>
    </r>
    <r>
      <rPr>
        <sz val="11"/>
        <color theme="1"/>
        <rFont val="Arial"/>
        <family val="2"/>
      </rPr>
      <t xml:space="preserve"> - this is the data from a contractor at an aggregate level, including all trusts.
(2) </t>
    </r>
    <r>
      <rPr>
        <b/>
        <sz val="11"/>
        <color theme="1"/>
        <rFont val="Arial"/>
        <family val="2"/>
      </rPr>
      <t>Trust level breakdown</t>
    </r>
    <r>
      <rPr>
        <sz val="11"/>
        <color theme="1"/>
        <rFont val="Arial"/>
        <family val="2"/>
      </rPr>
      <t xml:space="preserve"> - this provides trust level monitoring information to allow for more detailed review of progress across all trusts.
The following outlines the detail required as part of the weekly monitoring reports trust level breakdown tab. 
For any fields which are not relevant for a trust, leave it blank. E.g. if mailing 1 has not yet been sent, leave the mailing details blank. If the sample has not yet been submitted, leave those sections blank. Please include all of the trusts you are planning to work with for the survey.</t>
    </r>
  </si>
  <si>
    <t>If trusts have not yet started fieldwork, all cells after column L on the trust level breakdown tab should be left blank - please confirm this is the case.</t>
  </si>
  <si>
    <t>Kingston and Richmond Hospital NHS Foundation Trust</t>
  </si>
  <si>
    <t>United Lincolnshire Teaching Hospitals NHS Trust</t>
  </si>
  <si>
    <t>2025 Adult Inpatient Survey: 
Weekly monitoring sheet</t>
  </si>
  <si>
    <t>2025 Adult Inpatient Survey</t>
  </si>
  <si>
    <t>Number of online survey responses following first mailing</t>
  </si>
  <si>
    <t>Date first online survey response was received</t>
  </si>
  <si>
    <t>Contractors and in-house trusts are required to submit a monitoring report to the Survey Coordination Centre (SCC) each week during fieldwork. This will allow the SCC to monitor response rates, volume of patient communications and uptake of accessible options across the fieldwork period.</t>
  </si>
  <si>
    <t>Column header for trust level breakdown</t>
  </si>
  <si>
    <t>Number of invalid/ undelivered messages from SMS 2</t>
  </si>
  <si>
    <t>Date the sample approved by the SCC</t>
  </si>
  <si>
    <t>Number of samples that were submitted to the SCC before sign off</t>
  </si>
  <si>
    <t>Date first online survey response was received after first mailing/ mailing 1 sent</t>
  </si>
  <si>
    <t>IQVIA</t>
  </si>
  <si>
    <r>
      <t xml:space="preserve">These reports should follow the template provided on the NHS Survey website and be </t>
    </r>
    <r>
      <rPr>
        <b/>
        <sz val="11"/>
        <color theme="1"/>
        <rFont val="Arial"/>
        <family val="2"/>
      </rPr>
      <t>submitted each Thursday during fieldwork by 12 noon</t>
    </r>
    <r>
      <rPr>
        <sz val="11"/>
        <color theme="1"/>
        <rFont val="Arial"/>
        <family val="2"/>
      </rPr>
      <t xml:space="preserve">, starting on Thursday 22nd January 2026 until Thursday 16th April 2026. Please send reports to </t>
    </r>
    <r>
      <rPr>
        <b/>
        <sz val="11"/>
        <color rgb="FF0000FF"/>
        <rFont val="Arial"/>
        <family val="2"/>
      </rPr>
      <t>inpatient@surveycoordination.com</t>
    </r>
    <r>
      <rPr>
        <sz val="11"/>
        <color theme="1"/>
        <rFont val="Arial"/>
        <family val="2"/>
      </rPr>
      <t>, using the file naming format “IP25</t>
    </r>
    <r>
      <rPr>
        <i/>
        <sz val="11"/>
        <color theme="1"/>
        <rFont val="Arial"/>
        <family val="2"/>
      </rPr>
      <t>_</t>
    </r>
    <r>
      <rPr>
        <sz val="11"/>
        <color theme="1"/>
        <rFont val="Arial"/>
        <family val="2"/>
      </rPr>
      <t>Weekly monitoring report_DATE_Contractor code”.
Please note that if the first mailing is sent in advance of Monday 19th January 2026, weekly monitoring reports must be sent to the SCC from the first Thursday of fieldwork. For example, if the first mailing is sent on Monday 12th January 2026, the first weekly monitoring report should be sent on Thursday 15th January 2026.</t>
    </r>
  </si>
  <si>
    <t>Number of online responses after first mailing/ mailing 1 sent and before SMS 1 was 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</si>
</sst>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6" x14ac:knownFonts="1">
    <font>
      <sz val="11"/>
      <color theme="1"/>
      <name val="Calibri"/>
      <family val="2"/>
      <scheme val="minor"/>
    </font>
    <font>
      <sz val="11"/>
      <color theme="1"/>
      <name val="Calibri"/>
      <family val="2"/>
      <scheme val="minor"/>
    </font>
    <font>
      <sz val="10"/>
      <name val="Arial"/>
      <family val="2"/>
    </font>
    <font>
      <sz val="11"/>
      <color rgb="FF9C5700"/>
      <name val="Calibri"/>
      <family val="2"/>
      <scheme val="minor"/>
    </font>
    <font>
      <b/>
      <sz val="20"/>
      <color theme="1"/>
      <name val="Arial"/>
      <family val="2"/>
    </font>
    <font>
      <sz val="11"/>
      <color theme="1"/>
      <name val="Arial"/>
      <family val="2"/>
    </font>
    <font>
      <b/>
      <sz val="11"/>
      <color theme="1"/>
      <name val="Arial"/>
      <family val="2"/>
    </font>
    <font>
      <i/>
      <sz val="11"/>
      <color theme="1"/>
      <name val="Arial"/>
      <family val="2"/>
    </font>
    <font>
      <sz val="11"/>
      <color rgb="FFFF0000"/>
      <name val="Arial"/>
      <family val="2"/>
    </font>
    <font>
      <sz val="11"/>
      <name val="Arial"/>
      <family val="2"/>
    </font>
    <font>
      <b/>
      <sz val="11"/>
      <color rgb="FF007B4E"/>
      <name val="Arial"/>
      <family val="2"/>
    </font>
    <font>
      <b/>
      <sz val="16"/>
      <color theme="1"/>
      <name val="Arial"/>
      <family val="2"/>
    </font>
    <font>
      <sz val="10"/>
      <color theme="1"/>
      <name val="Arial"/>
      <family val="2"/>
    </font>
    <font>
      <sz val="11"/>
      <color rgb="FF9C5700"/>
      <name val="Arial"/>
      <family val="2"/>
    </font>
    <font>
      <b/>
      <sz val="10"/>
      <name val="Arial"/>
      <family val="2"/>
    </font>
    <font>
      <sz val="10"/>
      <color indexed="8"/>
      <name val="Arial"/>
      <family val="2"/>
    </font>
    <font>
      <b/>
      <sz val="10"/>
      <color indexed="8"/>
      <name val="Arial"/>
      <family val="2"/>
    </font>
    <font>
      <i/>
      <sz val="10"/>
      <name val="Arial"/>
      <family val="2"/>
    </font>
    <font>
      <b/>
      <sz val="11"/>
      <name val="Arial"/>
      <family val="2"/>
    </font>
    <font>
      <b/>
      <sz val="11"/>
      <color rgb="FFFF0000"/>
      <name val="Arial"/>
      <family val="2"/>
    </font>
    <font>
      <b/>
      <sz val="10"/>
      <color rgb="FF007B4E"/>
      <name val="Arial"/>
      <family val="2"/>
    </font>
    <font>
      <b/>
      <sz val="22"/>
      <color theme="1"/>
      <name val="Arial"/>
      <family val="2"/>
    </font>
    <font>
      <sz val="11"/>
      <color rgb="FF000000"/>
      <name val="Calibri"/>
      <family val="2"/>
    </font>
    <font>
      <sz val="26"/>
      <color rgb="FF007B4E"/>
      <name val="Arial"/>
      <family val="2"/>
    </font>
    <font>
      <sz val="26"/>
      <color theme="1"/>
      <name val="Calibri"/>
      <family val="2"/>
      <scheme val="minor"/>
    </font>
    <font>
      <b/>
      <sz val="11"/>
      <color rgb="FF0000FF"/>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ECACE"/>
        <bgColor indexed="64"/>
      </patternFill>
    </fill>
    <fill>
      <patternFill patternType="solid">
        <fgColor theme="2" tint="-9.9978637043366805E-2"/>
        <bgColor indexed="64"/>
      </patternFill>
    </fill>
    <fill>
      <patternFill patternType="solid">
        <fgColor rgb="FFFFEB9C"/>
      </patternFill>
    </fill>
    <fill>
      <patternFill patternType="solid">
        <fgColor theme="6" tint="0.59999389629810485"/>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3" fillId="9" borderId="0" applyNumberFormat="0" applyBorder="0" applyAlignment="0" applyProtection="0"/>
  </cellStyleXfs>
  <cellXfs count="96">
    <xf numFmtId="0" fontId="0" fillId="0" borderId="0" xfId="0"/>
    <xf numFmtId="0" fontId="5" fillId="0" borderId="0" xfId="0" applyFont="1"/>
    <xf numFmtId="0" fontId="8" fillId="0" borderId="0" xfId="0" applyFont="1" applyAlignment="1">
      <alignment wrapText="1"/>
    </xf>
    <xf numFmtId="0" fontId="5" fillId="0" borderId="0" xfId="0" applyFont="1" applyAlignment="1">
      <alignment wrapText="1"/>
    </xf>
    <xf numFmtId="0" fontId="8" fillId="0" borderId="0" xfId="0" applyFont="1"/>
    <xf numFmtId="0" fontId="5" fillId="0" borderId="0" xfId="0" applyFont="1" applyAlignment="1">
      <alignment horizontal="left"/>
    </xf>
    <xf numFmtId="0" fontId="10" fillId="0" borderId="3" xfId="0" applyFont="1" applyBorder="1" applyAlignment="1">
      <alignment horizontal="left"/>
    </xf>
    <xf numFmtId="0" fontId="10" fillId="0" borderId="3" xfId="0" applyFont="1" applyBorder="1" applyAlignment="1">
      <alignment wrapText="1"/>
    </xf>
    <xf numFmtId="0" fontId="11" fillId="0" borderId="0" xfId="0" applyFont="1"/>
    <xf numFmtId="0" fontId="6" fillId="2" borderId="1" xfId="0" applyFont="1" applyFill="1" applyBorder="1"/>
    <xf numFmtId="0" fontId="6" fillId="2" borderId="2" xfId="0" applyFont="1" applyFill="1" applyBorder="1"/>
    <xf numFmtId="15" fontId="5" fillId="0" borderId="0" xfId="0" applyNumberFormat="1" applyFont="1"/>
    <xf numFmtId="0" fontId="13" fillId="9" borderId="4" xfId="5" applyFont="1" applyBorder="1" applyAlignment="1">
      <alignment horizontal="center" vertical="center" wrapText="1"/>
    </xf>
    <xf numFmtId="0" fontId="14" fillId="2" borderId="1" xfId="2" applyFont="1" applyFill="1" applyBorder="1" applyAlignment="1">
      <alignment horizontal="left" vertical="center" wrapText="1"/>
    </xf>
    <xf numFmtId="0" fontId="14" fillId="2" borderId="1" xfId="2" applyFont="1" applyFill="1" applyBorder="1" applyAlignment="1">
      <alignment horizontal="center" vertical="center" wrapText="1"/>
    </xf>
    <xf numFmtId="0" fontId="14" fillId="2" borderId="2" xfId="2" applyFont="1" applyFill="1" applyBorder="1" applyAlignment="1">
      <alignment horizontal="left" vertical="center" wrapText="1"/>
    </xf>
    <xf numFmtId="16" fontId="14" fillId="2" borderId="2" xfId="2" applyNumberFormat="1" applyFont="1" applyFill="1" applyBorder="1" applyAlignment="1">
      <alignment horizontal="center" vertical="center" wrapText="1"/>
    </xf>
    <xf numFmtId="0" fontId="14" fillId="3" borderId="3" xfId="2" applyFont="1" applyFill="1" applyBorder="1" applyAlignment="1">
      <alignment horizontal="left" vertical="center" wrapText="1"/>
    </xf>
    <xf numFmtId="16" fontId="14" fillId="3" borderId="3" xfId="2" applyNumberFormat="1" applyFont="1" applyFill="1" applyBorder="1" applyAlignment="1">
      <alignment horizontal="center" vertical="center" wrapText="1"/>
    </xf>
    <xf numFmtId="0" fontId="2" fillId="0" borderId="0" xfId="3" applyAlignment="1">
      <alignment vertical="center" wrapText="1"/>
    </xf>
    <xf numFmtId="1" fontId="2" fillId="0" borderId="0" xfId="4" quotePrefix="1" applyNumberFormat="1" applyFont="1" applyFill="1" applyBorder="1" applyAlignment="1">
      <alignment horizontal="center"/>
    </xf>
    <xf numFmtId="1" fontId="2" fillId="0" borderId="0" xfId="4" applyNumberFormat="1" applyFont="1" applyFill="1" applyBorder="1" applyAlignment="1">
      <alignment horizontal="center" wrapText="1"/>
    </xf>
    <xf numFmtId="10" fontId="14" fillId="0" borderId="0" xfId="2" applyNumberFormat="1" applyFont="1" applyAlignment="1">
      <alignment vertical="center" wrapText="1"/>
    </xf>
    <xf numFmtId="9" fontId="14" fillId="0" borderId="0" xfId="1" applyFont="1" applyAlignment="1">
      <alignment horizontal="center" wrapText="1"/>
    </xf>
    <xf numFmtId="0" fontId="15" fillId="0" borderId="0" xfId="2" applyFont="1" applyAlignment="1">
      <alignment vertical="center" wrapText="1"/>
    </xf>
    <xf numFmtId="0" fontId="2" fillId="0" borderId="0" xfId="2" applyAlignment="1">
      <alignment horizontal="center" vertical="center" wrapText="1"/>
    </xf>
    <xf numFmtId="0" fontId="16" fillId="0" borderId="2" xfId="2" applyFont="1" applyBorder="1" applyAlignment="1">
      <alignment vertical="center" wrapText="1"/>
    </xf>
    <xf numFmtId="9" fontId="14" fillId="0" borderId="2" xfId="1" applyFont="1" applyBorder="1" applyAlignment="1">
      <alignment horizontal="center" vertical="center" wrapText="1"/>
    </xf>
    <xf numFmtId="0" fontId="2" fillId="0" borderId="1" xfId="2" applyBorder="1" applyAlignment="1">
      <alignment horizontal="left" vertical="center" wrapText="1"/>
    </xf>
    <xf numFmtId="0" fontId="14" fillId="0" borderId="1" xfId="2" applyFont="1" applyBorder="1" applyAlignment="1">
      <alignment horizontal="center" vertical="center" wrapText="1"/>
    </xf>
    <xf numFmtId="0" fontId="2" fillId="0" borderId="0" xfId="2" applyAlignment="1">
      <alignment horizontal="left" vertical="center" wrapText="1"/>
    </xf>
    <xf numFmtId="0" fontId="2" fillId="0" borderId="0" xfId="2" applyAlignment="1">
      <alignment horizontal="center" wrapText="1"/>
    </xf>
    <xf numFmtId="0" fontId="14" fillId="0" borderId="0" xfId="2" applyFont="1" applyAlignment="1">
      <alignment horizontal="left" vertical="center" wrapText="1"/>
    </xf>
    <xf numFmtId="9" fontId="14" fillId="0" borderId="0" xfId="1" applyFont="1" applyFill="1" applyBorder="1" applyAlignment="1">
      <alignment horizontal="center" vertical="center" wrapText="1"/>
    </xf>
    <xf numFmtId="0" fontId="2" fillId="0" borderId="0" xfId="2" applyAlignment="1">
      <alignment horizontal="center"/>
    </xf>
    <xf numFmtId="9" fontId="14" fillId="0" borderId="0" xfId="1" applyFont="1" applyAlignment="1">
      <alignment horizontal="center"/>
    </xf>
    <xf numFmtId="0" fontId="6" fillId="0" borderId="0" xfId="0" applyFont="1"/>
    <xf numFmtId="0" fontId="14" fillId="0" borderId="2" xfId="2" applyFont="1" applyBorder="1" applyAlignment="1">
      <alignment horizontal="left" vertical="center" wrapText="1"/>
    </xf>
    <xf numFmtId="9" fontId="14" fillId="0" borderId="2" xfId="1" applyFont="1" applyBorder="1" applyAlignment="1">
      <alignment horizontal="center"/>
    </xf>
    <xf numFmtId="0" fontId="2" fillId="0" borderId="1" xfId="3" applyBorder="1" applyAlignment="1">
      <alignment vertical="center" wrapText="1"/>
    </xf>
    <xf numFmtId="0" fontId="5" fillId="0" borderId="1" xfId="0" applyFont="1" applyBorder="1"/>
    <xf numFmtId="0" fontId="17" fillId="0" borderId="0" xfId="3" applyFont="1" applyAlignment="1">
      <alignment horizontal="right" vertical="center" wrapText="1"/>
    </xf>
    <xf numFmtId="0" fontId="17" fillId="0" borderId="2" xfId="3" applyFont="1" applyBorder="1" applyAlignment="1">
      <alignment horizontal="right" vertical="center" wrapText="1"/>
    </xf>
    <xf numFmtId="0" fontId="5" fillId="0" borderId="2" xfId="0" applyFont="1" applyBorder="1"/>
    <xf numFmtId="0" fontId="9" fillId="0" borderId="0" xfId="2" applyFont="1" applyAlignment="1">
      <alignment horizontal="center" vertical="center"/>
    </xf>
    <xf numFmtId="0" fontId="18" fillId="0" borderId="0" xfId="2" quotePrefix="1" applyFont="1" applyAlignment="1">
      <alignment horizontal="center" vertical="center" wrapText="1"/>
    </xf>
    <xf numFmtId="164" fontId="18" fillId="0" borderId="0" xfId="2" quotePrefix="1" applyNumberFormat="1" applyFont="1" applyAlignment="1">
      <alignment horizontal="center" vertical="center" wrapText="1"/>
    </xf>
    <xf numFmtId="0" fontId="6" fillId="0" borderId="0" xfId="0" applyFont="1" applyAlignment="1">
      <alignment horizontal="center" vertical="center" wrapText="1"/>
    </xf>
    <xf numFmtId="2" fontId="18" fillId="0" borderId="0" xfId="2" applyNumberFormat="1" applyFont="1" applyAlignment="1">
      <alignment horizontal="center" vertical="center" wrapText="1"/>
    </xf>
    <xf numFmtId="0" fontId="18" fillId="0" borderId="0" xfId="2" applyFont="1" applyAlignment="1">
      <alignment horizontal="center" vertical="center" wrapText="1"/>
    </xf>
    <xf numFmtId="0" fontId="5" fillId="3" borderId="0" xfId="0" applyFont="1" applyFill="1" applyAlignment="1">
      <alignment horizontal="center"/>
    </xf>
    <xf numFmtId="15" fontId="5" fillId="3" borderId="0" xfId="0" applyNumberFormat="1" applyFont="1" applyFill="1" applyAlignment="1">
      <alignment horizontal="center"/>
    </xf>
    <xf numFmtId="9" fontId="5" fillId="3" borderId="0" xfId="1" applyFont="1" applyFill="1" applyAlignment="1">
      <alignment horizontal="center"/>
    </xf>
    <xf numFmtId="0" fontId="5" fillId="0" borderId="0" xfId="0" applyFont="1" applyAlignment="1">
      <alignment horizontal="center"/>
    </xf>
    <xf numFmtId="15" fontId="5" fillId="0" borderId="0" xfId="0" applyNumberFormat="1" applyFont="1" applyAlignment="1">
      <alignment horizontal="center"/>
    </xf>
    <xf numFmtId="9" fontId="5" fillId="0" borderId="0" xfId="1" applyFont="1" applyAlignment="1">
      <alignment horizontal="center"/>
    </xf>
    <xf numFmtId="0" fontId="8" fillId="0" borderId="0" xfId="0" applyFont="1" applyAlignment="1">
      <alignment horizontal="center"/>
    </xf>
    <xf numFmtId="0" fontId="14" fillId="3" borderId="2" xfId="2" applyFont="1" applyFill="1" applyBorder="1" applyAlignment="1">
      <alignment horizontal="left" vertical="center" wrapText="1"/>
    </xf>
    <xf numFmtId="16" fontId="14" fillId="3" borderId="2" xfId="2" applyNumberFormat="1" applyFont="1" applyFill="1" applyBorder="1" applyAlignment="1">
      <alignment horizontal="center" vertical="center" wrapText="1"/>
    </xf>
    <xf numFmtId="9" fontId="5" fillId="10" borderId="0" xfId="1" applyFont="1" applyFill="1" applyAlignment="1">
      <alignment horizontal="center"/>
    </xf>
    <xf numFmtId="0" fontId="20" fillId="0" borderId="0" xfId="3" applyFont="1" applyAlignment="1">
      <alignment horizontal="center" vertical="center" wrapText="1"/>
    </xf>
    <xf numFmtId="0" fontId="10" fillId="10" borderId="0" xfId="0" applyFont="1" applyFill="1" applyAlignment="1">
      <alignment horizontal="center" vertical="center"/>
    </xf>
    <xf numFmtId="9" fontId="9" fillId="10" borderId="0" xfId="1" applyFont="1" applyFill="1" applyAlignment="1">
      <alignment horizontal="center" wrapText="1"/>
    </xf>
    <xf numFmtId="0" fontId="10" fillId="3" borderId="0" xfId="0" applyFont="1" applyFill="1" applyAlignment="1">
      <alignment horizontal="center" vertical="center"/>
    </xf>
    <xf numFmtId="9" fontId="9" fillId="3" borderId="0" xfId="1" applyFont="1" applyFill="1" applyAlignment="1">
      <alignment horizontal="center" wrapText="1"/>
    </xf>
    <xf numFmtId="0" fontId="21" fillId="0" borderId="0" xfId="0" applyFont="1"/>
    <xf numFmtId="0" fontId="9" fillId="0" borderId="4" xfId="2" quotePrefix="1" applyFont="1" applyBorder="1" applyAlignment="1">
      <alignment horizontal="left" vertical="center" wrapText="1"/>
    </xf>
    <xf numFmtId="0" fontId="5" fillId="0" borderId="4" xfId="0" applyFont="1" applyBorder="1" applyAlignment="1">
      <alignment horizontal="left" vertical="center" wrapText="1"/>
    </xf>
    <xf numFmtId="164" fontId="9" fillId="0" borderId="4" xfId="2" quotePrefix="1" applyNumberFormat="1" applyFont="1" applyBorder="1" applyAlignment="1">
      <alignment horizontal="left" vertical="center" wrapText="1"/>
    </xf>
    <xf numFmtId="0" fontId="19" fillId="6" borderId="4" xfId="3" applyFont="1" applyFill="1" applyBorder="1" applyAlignment="1">
      <alignment horizontal="left" vertical="center" wrapText="1"/>
    </xf>
    <xf numFmtId="2" fontId="9" fillId="0" borderId="4" xfId="2" applyNumberFormat="1" applyFont="1" applyBorder="1" applyAlignment="1">
      <alignment horizontal="left" vertical="center" wrapText="1"/>
    </xf>
    <xf numFmtId="0" fontId="9" fillId="0" borderId="4" xfId="2" applyFont="1" applyBorder="1" applyAlignment="1">
      <alignment horizontal="left" vertical="center" wrapText="1"/>
    </xf>
    <xf numFmtId="0" fontId="6" fillId="2" borderId="4" xfId="0" applyFont="1" applyFill="1" applyBorder="1" applyAlignment="1">
      <alignment horizontal="left"/>
    </xf>
    <xf numFmtId="0" fontId="6" fillId="2" borderId="4" xfId="0" applyFont="1" applyFill="1" applyBorder="1" applyAlignment="1">
      <alignment wrapText="1"/>
    </xf>
    <xf numFmtId="0" fontId="12" fillId="6" borderId="4" xfId="0" applyFont="1" applyFill="1" applyBorder="1" applyAlignment="1">
      <alignment horizontal="center" vertic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8" fillId="0" borderId="0" xfId="0" applyFont="1" applyAlignment="1">
      <alignment horizontal="left"/>
    </xf>
    <xf numFmtId="0" fontId="23" fillId="0" borderId="3" xfId="0" applyFont="1" applyBorder="1" applyAlignment="1">
      <alignment horizontal="left" vertical="top" wrapText="1"/>
    </xf>
    <xf numFmtId="0" fontId="24" fillId="0" borderId="3" xfId="0" applyFont="1" applyBorder="1" applyAlignment="1">
      <alignment vertical="top" wrapText="1"/>
    </xf>
    <xf numFmtId="0" fontId="4"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5" fillId="0" borderId="1" xfId="0" applyFont="1" applyBorder="1" applyAlignment="1">
      <alignment horizontal="center"/>
    </xf>
    <xf numFmtId="15" fontId="5" fillId="0" borderId="2" xfId="0" applyNumberFormat="1" applyFont="1" applyBorder="1" applyAlignment="1">
      <alignment horizontal="center"/>
    </xf>
    <xf numFmtId="0" fontId="12" fillId="7" borderId="4" xfId="0" applyFont="1" applyFill="1" applyBorder="1" applyAlignment="1">
      <alignment horizontal="left" vertical="center" wrapText="1"/>
    </xf>
    <xf numFmtId="0" fontId="6" fillId="7" borderId="4" xfId="0" applyFont="1" applyFill="1" applyBorder="1" applyAlignment="1">
      <alignment horizontal="left" vertical="center"/>
    </xf>
    <xf numFmtId="0" fontId="2" fillId="8" borderId="1" xfId="2" applyFill="1" applyBorder="1" applyAlignment="1">
      <alignment horizontal="center" vertical="center"/>
    </xf>
    <xf numFmtId="0" fontId="2" fillId="8" borderId="0" xfId="2" applyFill="1" applyAlignment="1">
      <alignment horizontal="center" vertical="center"/>
    </xf>
    <xf numFmtId="0" fontId="2" fillId="8" borderId="2" xfId="2" applyFill="1" applyBorder="1" applyAlignment="1">
      <alignment horizontal="center" vertical="center"/>
    </xf>
    <xf numFmtId="0" fontId="18" fillId="4" borderId="0" xfId="2" quotePrefix="1" applyFont="1" applyFill="1" applyAlignment="1">
      <alignment horizontal="center" vertical="center"/>
    </xf>
    <xf numFmtId="1" fontId="18" fillId="2" borderId="0" xfId="2" quotePrefix="1" applyNumberFormat="1" applyFont="1" applyFill="1" applyAlignment="1">
      <alignment horizontal="center" vertical="center"/>
    </xf>
    <xf numFmtId="164" fontId="18" fillId="5" borderId="0" xfId="2" applyNumberFormat="1" applyFont="1" applyFill="1" applyAlignment="1">
      <alignment horizontal="center" vertical="center"/>
    </xf>
  </cellXfs>
  <cellStyles count="6">
    <cellStyle name="Comma 2" xfId="4" xr:uid="{0283533D-AA13-419A-8FFB-E8A4C2D45265}"/>
    <cellStyle name="Neutral" xfId="5" builtinId="28"/>
    <cellStyle name="Normal" xfId="0" builtinId="0"/>
    <cellStyle name="Normal 2" xfId="2" xr:uid="{4B21D85E-A94E-471D-BBDF-B47BAD4E66B4}"/>
    <cellStyle name="Normal 2 2" xfId="3" xr:uid="{0DC106F9-2A4F-4C17-B1B8-F3F14BD3BD51}"/>
    <cellStyle name="Percent" xfId="1" builtinId="5"/>
  </cellStyles>
  <dxfs count="2">
    <dxf>
      <fill>
        <patternFill>
          <bgColor rgb="FFC00000"/>
        </patternFill>
      </fill>
    </dxf>
    <dxf>
      <fill>
        <patternFill>
          <bgColor rgb="FFC00000"/>
        </patternFill>
      </fill>
    </dxf>
  </dxfs>
  <tableStyles count="0" defaultTableStyle="TableStyleMedium2" defaultPivotStyle="PivotStyleLight16"/>
  <colors>
    <mruColors>
      <color rgb="FF0000FF"/>
      <color rgb="FF007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4063999</xdr:colOff>
      <xdr:row>0</xdr:row>
      <xdr:rowOff>130176</xdr:rowOff>
    </xdr:from>
    <xdr:to>
      <xdr:col>2</xdr:col>
      <xdr:colOff>0</xdr:colOff>
      <xdr:row>0</xdr:row>
      <xdr:rowOff>988224</xdr:rowOff>
    </xdr:to>
    <xdr:pic>
      <xdr:nvPicPr>
        <xdr:cNvPr id="3" name="Picture 2">
          <a:extLst>
            <a:ext uri="{FF2B5EF4-FFF2-40B4-BE49-F238E27FC236}">
              <a16:creationId xmlns:a16="http://schemas.microsoft.com/office/drawing/2014/main" id="{43D314C3-160E-440D-96B9-E17D0808C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5399" y="130176"/>
          <a:ext cx="1927225" cy="858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6.%20Adult%20Inpatient%20Mainstage%20(20-008090)\5.%20Fieldwork\2.%20Sampling\Monitoring%20reports\20-008090-01_IP20%20weekly%20fieldwork%20monitoring%20report%20template_V4_IU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mmary"/>
      <sheetName val="Mailing and sample progress"/>
      <sheetName val="Response rate and outcomes"/>
      <sheetName val="Comms and accessibility"/>
      <sheetName val="Trust summary"/>
    </sheetNames>
    <sheetDataSet>
      <sheetData sheetId="0" refreshError="1"/>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1D2D-3DC9-4DF7-BBC4-5A0FEEBDC12D}">
  <dimension ref="A1:W47"/>
  <sheetViews>
    <sheetView tabSelected="1" topLeftCell="A5" zoomScaleNormal="100" workbookViewId="0">
      <selection activeCell="B22" sqref="B22"/>
    </sheetView>
  </sheetViews>
  <sheetFormatPr defaultColWidth="0" defaultRowHeight="14" x14ac:dyDescent="0.3"/>
  <cols>
    <col min="1" max="1" width="51.1796875" style="5" customWidth="1"/>
    <col min="2" max="2" width="88.1796875" style="3" customWidth="1"/>
    <col min="3" max="3" width="6.54296875" style="1" hidden="1" customWidth="1"/>
    <col min="4" max="22" width="0" style="1" hidden="1" customWidth="1"/>
    <col min="23" max="23" width="0.453125" style="1" customWidth="1"/>
    <col min="24" max="16384" width="0.453125" style="1" hidden="1"/>
  </cols>
  <sheetData>
    <row r="1" spans="1:3" ht="89.5" customHeight="1" x14ac:dyDescent="0.3">
      <c r="A1" s="81" t="s">
        <v>429</v>
      </c>
      <c r="B1" s="82"/>
    </row>
    <row r="2" spans="1:3" ht="42.75" customHeight="1" x14ac:dyDescent="0.3">
      <c r="A2" s="76" t="s">
        <v>433</v>
      </c>
      <c r="B2" s="77"/>
    </row>
    <row r="3" spans="1:3" ht="18.75" customHeight="1" x14ac:dyDescent="0.3">
      <c r="A3" s="6" t="s">
        <v>0</v>
      </c>
      <c r="B3" s="7"/>
    </row>
    <row r="4" spans="1:3" ht="104.25" customHeight="1" x14ac:dyDescent="0.3">
      <c r="A4" s="78" t="s">
        <v>440</v>
      </c>
      <c r="B4" s="78"/>
      <c r="C4" s="2"/>
    </row>
    <row r="5" spans="1:3" ht="120" customHeight="1" x14ac:dyDescent="0.3">
      <c r="A5" s="79" t="s">
        <v>425</v>
      </c>
      <c r="B5" s="79"/>
    </row>
    <row r="6" spans="1:3" x14ac:dyDescent="0.3">
      <c r="A6" s="72" t="s">
        <v>434</v>
      </c>
      <c r="B6" s="73" t="s">
        <v>1</v>
      </c>
    </row>
    <row r="7" spans="1:3" ht="20.149999999999999" customHeight="1" x14ac:dyDescent="0.3">
      <c r="A7" s="66" t="s">
        <v>2</v>
      </c>
      <c r="B7" s="67" t="s">
        <v>3</v>
      </c>
    </row>
    <row r="8" spans="1:3" ht="20.149999999999999" customHeight="1" x14ac:dyDescent="0.3">
      <c r="A8" s="68" t="s">
        <v>4</v>
      </c>
      <c r="B8" s="67" t="s">
        <v>157</v>
      </c>
    </row>
    <row r="9" spans="1:3" ht="20.149999999999999" customHeight="1" x14ac:dyDescent="0.3">
      <c r="A9" s="66" t="s">
        <v>5</v>
      </c>
      <c r="B9" s="67" t="s">
        <v>6</v>
      </c>
    </row>
    <row r="10" spans="1:3" ht="20.149999999999999" customHeight="1" x14ac:dyDescent="0.3">
      <c r="A10" s="66" t="s">
        <v>7</v>
      </c>
      <c r="B10" s="67" t="s">
        <v>8</v>
      </c>
    </row>
    <row r="11" spans="1:3" ht="20.149999999999999" customHeight="1" x14ac:dyDescent="0.3">
      <c r="A11" s="66" t="s">
        <v>9</v>
      </c>
      <c r="B11" s="67" t="s">
        <v>10</v>
      </c>
    </row>
    <row r="12" spans="1:3" ht="20.149999999999999" customHeight="1" x14ac:dyDescent="0.3">
      <c r="A12" s="66" t="s">
        <v>11</v>
      </c>
      <c r="B12" s="67" t="s">
        <v>10</v>
      </c>
    </row>
    <row r="13" spans="1:3" ht="20.149999999999999" customHeight="1" x14ac:dyDescent="0.3">
      <c r="A13" s="66" t="s">
        <v>12</v>
      </c>
      <c r="B13" s="67" t="s">
        <v>13</v>
      </c>
    </row>
    <row r="14" spans="1:3" ht="20.149999999999999" customHeight="1" x14ac:dyDescent="0.3">
      <c r="A14" s="66" t="s">
        <v>14</v>
      </c>
      <c r="B14" s="67" t="s">
        <v>15</v>
      </c>
    </row>
    <row r="15" spans="1:3" ht="20.149999999999999" customHeight="1" x14ac:dyDescent="0.3">
      <c r="A15" s="66" t="s">
        <v>16</v>
      </c>
      <c r="B15" s="67" t="s">
        <v>17</v>
      </c>
    </row>
    <row r="16" spans="1:3" ht="20.149999999999999" customHeight="1" x14ac:dyDescent="0.3">
      <c r="A16" s="66" t="s">
        <v>18</v>
      </c>
      <c r="B16" s="67" t="s">
        <v>436</v>
      </c>
    </row>
    <row r="17" spans="1:2" ht="20.149999999999999" customHeight="1" x14ac:dyDescent="0.3">
      <c r="A17" s="66" t="s">
        <v>19</v>
      </c>
      <c r="B17" s="67" t="s">
        <v>158</v>
      </c>
    </row>
    <row r="18" spans="1:2" ht="20.149999999999999" customHeight="1" x14ac:dyDescent="0.3">
      <c r="A18" s="66" t="s">
        <v>20</v>
      </c>
      <c r="B18" s="67" t="s">
        <v>437</v>
      </c>
    </row>
    <row r="19" spans="1:2" ht="20.149999999999999" customHeight="1" x14ac:dyDescent="0.3">
      <c r="A19" s="68" t="s">
        <v>21</v>
      </c>
      <c r="B19" s="67" t="s">
        <v>22</v>
      </c>
    </row>
    <row r="20" spans="1:2" ht="20.149999999999999" customHeight="1" x14ac:dyDescent="0.3">
      <c r="A20" s="68" t="s">
        <v>23</v>
      </c>
      <c r="B20" s="67" t="s">
        <v>24</v>
      </c>
    </row>
    <row r="21" spans="1:2" ht="20.149999999999999" customHeight="1" x14ac:dyDescent="0.3">
      <c r="A21" s="68" t="s">
        <v>432</v>
      </c>
      <c r="B21" s="67" t="s">
        <v>438</v>
      </c>
    </row>
    <row r="22" spans="1:2" ht="24.75" customHeight="1" x14ac:dyDescent="0.3">
      <c r="A22" s="68" t="s">
        <v>431</v>
      </c>
      <c r="B22" s="67" t="s">
        <v>441</v>
      </c>
    </row>
    <row r="23" spans="1:2" ht="20.149999999999999" customHeight="1" x14ac:dyDescent="0.3">
      <c r="A23" s="68" t="s">
        <v>25</v>
      </c>
      <c r="B23" s="67" t="s">
        <v>26</v>
      </c>
    </row>
    <row r="24" spans="1:2" ht="20.149999999999999" customHeight="1" x14ac:dyDescent="0.3">
      <c r="A24" s="68" t="s">
        <v>27</v>
      </c>
      <c r="B24" s="67" t="s">
        <v>159</v>
      </c>
    </row>
    <row r="25" spans="1:2" ht="20.149999999999999" customHeight="1" x14ac:dyDescent="0.3">
      <c r="A25" s="68" t="s">
        <v>160</v>
      </c>
      <c r="B25" s="67" t="s">
        <v>28</v>
      </c>
    </row>
    <row r="26" spans="1:2" ht="20.149999999999999" customHeight="1" x14ac:dyDescent="0.3">
      <c r="A26" s="68" t="s">
        <v>29</v>
      </c>
      <c r="B26" s="67" t="s">
        <v>161</v>
      </c>
    </row>
    <row r="27" spans="1:2" ht="20.149999999999999" customHeight="1" x14ac:dyDescent="0.3">
      <c r="A27" s="68" t="s">
        <v>30</v>
      </c>
      <c r="B27" s="67" t="s">
        <v>31</v>
      </c>
    </row>
    <row r="28" spans="1:2" ht="20.149999999999999" customHeight="1" x14ac:dyDescent="0.3">
      <c r="A28" s="68" t="s">
        <v>32</v>
      </c>
      <c r="B28" s="67" t="s">
        <v>33</v>
      </c>
    </row>
    <row r="29" spans="1:2" ht="20.149999999999999" customHeight="1" x14ac:dyDescent="0.3">
      <c r="A29" s="68" t="s">
        <v>34</v>
      </c>
      <c r="B29" s="67" t="s">
        <v>35</v>
      </c>
    </row>
    <row r="30" spans="1:2" ht="20.149999999999999" customHeight="1" x14ac:dyDescent="0.3">
      <c r="A30" s="68" t="s">
        <v>36</v>
      </c>
      <c r="B30" s="67" t="s">
        <v>162</v>
      </c>
    </row>
    <row r="31" spans="1:2" ht="20.149999999999999" customHeight="1" x14ac:dyDescent="0.3">
      <c r="A31" s="68" t="s">
        <v>435</v>
      </c>
      <c r="B31" s="67" t="s">
        <v>37</v>
      </c>
    </row>
    <row r="32" spans="1:2" ht="20.149999999999999" customHeight="1" x14ac:dyDescent="0.3">
      <c r="A32" s="68" t="s">
        <v>38</v>
      </c>
      <c r="B32" s="67" t="s">
        <v>39</v>
      </c>
    </row>
    <row r="33" spans="1:3" ht="20.149999999999999" customHeight="1" x14ac:dyDescent="0.3">
      <c r="A33" s="68" t="s">
        <v>40</v>
      </c>
      <c r="B33" s="67" t="s">
        <v>41</v>
      </c>
    </row>
    <row r="34" spans="1:3" ht="20.149999999999999" customHeight="1" x14ac:dyDescent="0.3">
      <c r="A34" s="68" t="s">
        <v>42</v>
      </c>
      <c r="B34" s="67" t="s">
        <v>43</v>
      </c>
    </row>
    <row r="35" spans="1:3" ht="20.149999999999999" customHeight="1" x14ac:dyDescent="0.3">
      <c r="A35" s="66" t="s">
        <v>44</v>
      </c>
      <c r="B35" s="67" t="s">
        <v>45</v>
      </c>
    </row>
    <row r="36" spans="1:3" ht="20.149999999999999" customHeight="1" x14ac:dyDescent="0.3">
      <c r="A36" s="66" t="s">
        <v>46</v>
      </c>
      <c r="B36" s="67" t="s">
        <v>47</v>
      </c>
    </row>
    <row r="37" spans="1:3" ht="20.149999999999999" customHeight="1" x14ac:dyDescent="0.3">
      <c r="A37" s="66" t="s">
        <v>48</v>
      </c>
      <c r="B37" s="67" t="s">
        <v>49</v>
      </c>
    </row>
    <row r="38" spans="1:3" ht="20.149999999999999" customHeight="1" x14ac:dyDescent="0.3">
      <c r="A38" s="66" t="s">
        <v>50</v>
      </c>
      <c r="B38" s="67" t="s">
        <v>51</v>
      </c>
    </row>
    <row r="39" spans="1:3" ht="20.149999999999999" customHeight="1" x14ac:dyDescent="0.3">
      <c r="A39" s="66" t="s">
        <v>52</v>
      </c>
      <c r="B39" s="67" t="s">
        <v>53</v>
      </c>
    </row>
    <row r="40" spans="1:3" ht="20.149999999999999" customHeight="1" x14ac:dyDescent="0.3">
      <c r="A40" s="66" t="s">
        <v>54</v>
      </c>
      <c r="B40" s="67" t="s">
        <v>55</v>
      </c>
      <c r="C40" s="80"/>
    </row>
    <row r="41" spans="1:3" ht="20.149999999999999" customHeight="1" x14ac:dyDescent="0.3">
      <c r="A41" s="66" t="s">
        <v>56</v>
      </c>
      <c r="B41" s="67" t="s">
        <v>57</v>
      </c>
      <c r="C41" s="80"/>
    </row>
    <row r="42" spans="1:3" ht="48.65" customHeight="1" x14ac:dyDescent="0.3">
      <c r="A42" s="69" t="s">
        <v>58</v>
      </c>
      <c r="B42" s="69" t="s">
        <v>59</v>
      </c>
      <c r="C42" s="4"/>
    </row>
    <row r="43" spans="1:3" ht="20.149999999999999" customHeight="1" x14ac:dyDescent="0.3">
      <c r="A43" s="70" t="s">
        <v>60</v>
      </c>
      <c r="B43" s="67" t="s">
        <v>61</v>
      </c>
    </row>
    <row r="44" spans="1:3" ht="20.149999999999999" customHeight="1" x14ac:dyDescent="0.3">
      <c r="A44" s="70" t="s">
        <v>62</v>
      </c>
      <c r="B44" s="67" t="s">
        <v>63</v>
      </c>
    </row>
    <row r="45" spans="1:3" ht="20.149999999999999" customHeight="1" x14ac:dyDescent="0.3">
      <c r="A45" s="70" t="s">
        <v>64</v>
      </c>
      <c r="B45" s="67" t="s">
        <v>65</v>
      </c>
    </row>
    <row r="46" spans="1:3" ht="20.149999999999999" customHeight="1" x14ac:dyDescent="0.3">
      <c r="A46" s="71" t="s">
        <v>66</v>
      </c>
      <c r="B46" s="67" t="s">
        <v>67</v>
      </c>
    </row>
    <row r="47" spans="1:3" ht="32.15" customHeight="1" x14ac:dyDescent="0.3">
      <c r="A47" s="71" t="s">
        <v>68</v>
      </c>
      <c r="B47" s="67" t="s">
        <v>69</v>
      </c>
    </row>
  </sheetData>
  <mergeCells count="5">
    <mergeCell ref="A2:B2"/>
    <mergeCell ref="A4:B4"/>
    <mergeCell ref="A5:B5"/>
    <mergeCell ref="C40:C41"/>
    <mergeCell ref="A1:B1"/>
  </mergeCells>
  <conditionalFormatting sqref="A43:A45">
    <cfRule type="containsErrors" dxfId="1" priority="1" stopIfTrue="1">
      <formula>ISERROR(A43)</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6010D-3527-465C-916C-AB6F26D9BE5A}">
  <dimension ref="A1:N73"/>
  <sheetViews>
    <sheetView zoomScaleNormal="100" workbookViewId="0">
      <selection sqref="A1:E1"/>
    </sheetView>
  </sheetViews>
  <sheetFormatPr defaultColWidth="9.1796875" defaultRowHeight="14" x14ac:dyDescent="0.3"/>
  <cols>
    <col min="1" max="1" width="50.453125" style="1" customWidth="1"/>
    <col min="2" max="2" width="9.1796875" style="1" customWidth="1"/>
    <col min="3" max="5" width="9.1796875" style="1"/>
    <col min="6" max="6" width="14" style="1" customWidth="1"/>
    <col min="7" max="16384" width="9.1796875" style="1"/>
  </cols>
  <sheetData>
    <row r="1" spans="1:14" ht="25" x14ac:dyDescent="0.5">
      <c r="A1" s="83" t="s">
        <v>430</v>
      </c>
      <c r="B1" s="83"/>
      <c r="C1" s="83"/>
      <c r="D1" s="83"/>
      <c r="E1" s="83"/>
    </row>
    <row r="2" spans="1:14" ht="20" x14ac:dyDescent="0.4">
      <c r="A2" s="84" t="s">
        <v>70</v>
      </c>
      <c r="B2" s="84"/>
      <c r="C2" s="84"/>
      <c r="D2" s="84"/>
      <c r="E2" s="84"/>
    </row>
    <row r="3" spans="1:14" x14ac:dyDescent="0.3">
      <c r="A3" s="85" t="s">
        <v>424</v>
      </c>
      <c r="B3" s="85"/>
      <c r="C3" s="85"/>
      <c r="D3" s="85"/>
      <c r="E3" s="85"/>
    </row>
    <row r="5" spans="1:14" x14ac:dyDescent="0.3">
      <c r="A5" s="9" t="s">
        <v>71</v>
      </c>
      <c r="B5" s="86"/>
      <c r="C5" s="86"/>
      <c r="D5" s="86"/>
      <c r="E5" s="86"/>
    </row>
    <row r="6" spans="1:14" x14ac:dyDescent="0.3">
      <c r="A6" s="10" t="s">
        <v>72</v>
      </c>
      <c r="B6" s="87"/>
      <c r="C6" s="87"/>
      <c r="D6" s="87"/>
      <c r="E6" s="87"/>
      <c r="I6" s="11"/>
    </row>
    <row r="8" spans="1:14" ht="28.5" customHeight="1" x14ac:dyDescent="0.3">
      <c r="A8" s="89" t="s">
        <v>73</v>
      </c>
      <c r="B8" s="89"/>
      <c r="C8" s="89"/>
      <c r="D8" s="89"/>
      <c r="E8" s="89"/>
    </row>
    <row r="9" spans="1:14" ht="28.5" customHeight="1" x14ac:dyDescent="0.3">
      <c r="A9" s="88" t="s">
        <v>74</v>
      </c>
      <c r="B9" s="88"/>
      <c r="C9" s="88"/>
      <c r="D9" s="88"/>
      <c r="E9" s="74" t="s">
        <v>75</v>
      </c>
    </row>
    <row r="10" spans="1:14" ht="28.5" customHeight="1" x14ac:dyDescent="0.3">
      <c r="A10" s="88" t="s">
        <v>76</v>
      </c>
      <c r="B10" s="88"/>
      <c r="C10" s="88"/>
      <c r="D10" s="88"/>
      <c r="E10" s="74" t="s">
        <v>75</v>
      </c>
    </row>
    <row r="11" spans="1:14" ht="28.5" customHeight="1" x14ac:dyDescent="0.3">
      <c r="A11" s="88" t="s">
        <v>426</v>
      </c>
      <c r="B11" s="88"/>
      <c r="C11" s="88"/>
      <c r="D11" s="88"/>
      <c r="E11" s="74" t="s">
        <v>75</v>
      </c>
    </row>
    <row r="12" spans="1:14" ht="78" customHeight="1" x14ac:dyDescent="0.3">
      <c r="F12" s="12" t="s">
        <v>77</v>
      </c>
    </row>
    <row r="13" spans="1:14" ht="15" customHeight="1" x14ac:dyDescent="0.3">
      <c r="A13" s="13" t="s">
        <v>78</v>
      </c>
      <c r="B13" s="14">
        <v>0</v>
      </c>
      <c r="C13" s="14">
        <v>1</v>
      </c>
      <c r="D13" s="14">
        <v>2</v>
      </c>
      <c r="E13" s="14">
        <v>3</v>
      </c>
      <c r="F13" s="14">
        <v>4</v>
      </c>
      <c r="G13" s="14">
        <v>5</v>
      </c>
      <c r="H13" s="14">
        <v>6</v>
      </c>
      <c r="I13" s="14">
        <v>7</v>
      </c>
      <c r="J13" s="14">
        <v>8</v>
      </c>
      <c r="K13" s="14">
        <v>9</v>
      </c>
      <c r="L13" s="14">
        <v>10</v>
      </c>
      <c r="M13" s="14">
        <v>11</v>
      </c>
      <c r="N13" s="14">
        <v>12</v>
      </c>
    </row>
    <row r="14" spans="1:14" ht="15" customHeight="1" x14ac:dyDescent="0.3">
      <c r="A14" s="15" t="s">
        <v>4</v>
      </c>
      <c r="B14" s="16">
        <v>46044</v>
      </c>
      <c r="C14" s="16">
        <f>B14+7</f>
        <v>46051</v>
      </c>
      <c r="D14" s="16">
        <f t="shared" ref="D14:N14" si="0">C14+7</f>
        <v>46058</v>
      </c>
      <c r="E14" s="16">
        <f t="shared" si="0"/>
        <v>46065</v>
      </c>
      <c r="F14" s="16">
        <f t="shared" si="0"/>
        <v>46072</v>
      </c>
      <c r="G14" s="16">
        <f t="shared" si="0"/>
        <v>46079</v>
      </c>
      <c r="H14" s="16">
        <f>G14+7</f>
        <v>46086</v>
      </c>
      <c r="I14" s="16">
        <f t="shared" si="0"/>
        <v>46093</v>
      </c>
      <c r="J14" s="16">
        <f t="shared" si="0"/>
        <v>46100</v>
      </c>
      <c r="K14" s="16">
        <f t="shared" si="0"/>
        <v>46107</v>
      </c>
      <c r="L14" s="16">
        <f t="shared" si="0"/>
        <v>46114</v>
      </c>
      <c r="M14" s="16">
        <f t="shared" si="0"/>
        <v>46121</v>
      </c>
      <c r="N14" s="16">
        <f t="shared" si="0"/>
        <v>46128</v>
      </c>
    </row>
    <row r="15" spans="1:14" x14ac:dyDescent="0.3">
      <c r="A15" s="17" t="s">
        <v>79</v>
      </c>
      <c r="B15" s="18"/>
      <c r="C15" s="18"/>
      <c r="D15" s="18"/>
      <c r="E15" s="18"/>
      <c r="F15" s="18"/>
      <c r="G15" s="18"/>
      <c r="H15" s="18"/>
      <c r="I15" s="18"/>
      <c r="J15" s="18"/>
      <c r="K15" s="18"/>
      <c r="L15" s="18"/>
      <c r="M15" s="18"/>
      <c r="N15" s="18"/>
    </row>
    <row r="16" spans="1:14" x14ac:dyDescent="0.3">
      <c r="A16" s="19" t="s">
        <v>45</v>
      </c>
      <c r="B16" s="20"/>
      <c r="C16" s="20"/>
      <c r="D16" s="20"/>
      <c r="E16" s="20"/>
      <c r="F16" s="20"/>
      <c r="G16" s="20"/>
      <c r="H16" s="20"/>
      <c r="I16" s="20"/>
      <c r="J16" s="20"/>
      <c r="K16" s="20"/>
      <c r="L16" s="20"/>
      <c r="M16" s="20"/>
      <c r="N16" s="20"/>
    </row>
    <row r="17" spans="1:14" x14ac:dyDescent="0.3">
      <c r="A17" s="19" t="s">
        <v>47</v>
      </c>
      <c r="B17" s="20"/>
      <c r="C17" s="20"/>
      <c r="D17" s="20"/>
      <c r="E17" s="20"/>
      <c r="F17" s="20"/>
      <c r="G17" s="20"/>
      <c r="H17" s="20"/>
      <c r="I17" s="20"/>
      <c r="J17" s="20"/>
      <c r="K17" s="20"/>
      <c r="L17" s="20"/>
      <c r="M17" s="20"/>
      <c r="N17" s="20"/>
    </row>
    <row r="18" spans="1:14" x14ac:dyDescent="0.3">
      <c r="A18" s="19" t="s">
        <v>49</v>
      </c>
      <c r="B18" s="20"/>
      <c r="C18" s="20"/>
      <c r="D18" s="20"/>
      <c r="E18" s="20"/>
      <c r="F18" s="20"/>
      <c r="G18" s="20"/>
      <c r="H18" s="20"/>
      <c r="I18" s="20"/>
      <c r="J18" s="20"/>
      <c r="K18" s="20"/>
      <c r="L18" s="20"/>
      <c r="M18" s="20"/>
      <c r="N18" s="20"/>
    </row>
    <row r="19" spans="1:14" x14ac:dyDescent="0.3">
      <c r="A19" s="19" t="s">
        <v>51</v>
      </c>
      <c r="B19" s="20"/>
      <c r="C19" s="20"/>
      <c r="D19" s="20"/>
      <c r="E19" s="20"/>
      <c r="F19" s="20"/>
      <c r="G19" s="20"/>
      <c r="H19" s="20"/>
      <c r="I19" s="20"/>
      <c r="J19" s="20"/>
      <c r="K19" s="20"/>
      <c r="L19" s="20"/>
      <c r="M19" s="20"/>
      <c r="N19" s="20"/>
    </row>
    <row r="20" spans="1:14" x14ac:dyDescent="0.3">
      <c r="A20" s="19" t="s">
        <v>53</v>
      </c>
      <c r="C20" s="20"/>
      <c r="D20" s="20"/>
      <c r="E20" s="20"/>
      <c r="F20" s="20"/>
      <c r="G20" s="20"/>
      <c r="H20" s="20"/>
      <c r="I20" s="20"/>
      <c r="J20" s="20"/>
      <c r="K20" s="20"/>
      <c r="L20" s="20"/>
      <c r="M20" s="20"/>
      <c r="N20" s="20"/>
    </row>
    <row r="21" spans="1:14" x14ac:dyDescent="0.3">
      <c r="A21" s="19" t="s">
        <v>55</v>
      </c>
      <c r="B21" s="20"/>
      <c r="C21" s="20"/>
      <c r="D21" s="20"/>
      <c r="E21" s="20"/>
      <c r="F21" s="20"/>
      <c r="G21" s="20"/>
      <c r="H21" s="20"/>
      <c r="I21" s="20"/>
      <c r="J21" s="20"/>
      <c r="K21" s="20"/>
      <c r="L21" s="20"/>
      <c r="M21" s="20"/>
      <c r="N21" s="20"/>
    </row>
    <row r="22" spans="1:14" x14ac:dyDescent="0.3">
      <c r="A22" s="19" t="s">
        <v>57</v>
      </c>
      <c r="B22" s="21"/>
      <c r="C22" s="21"/>
      <c r="D22" s="21"/>
      <c r="E22" s="21"/>
      <c r="F22" s="21"/>
      <c r="G22" s="21"/>
      <c r="H22" s="21"/>
      <c r="I22" s="21"/>
      <c r="J22" s="21"/>
      <c r="K22" s="21"/>
      <c r="L22" s="21"/>
      <c r="M22" s="21"/>
      <c r="N22" s="21"/>
    </row>
    <row r="23" spans="1:14" x14ac:dyDescent="0.3">
      <c r="A23" s="22" t="s">
        <v>80</v>
      </c>
      <c r="B23" s="23" t="e">
        <f>B16/SUM(B16,B21,B19,B20)</f>
        <v>#DIV/0!</v>
      </c>
      <c r="C23" s="23" t="e">
        <f>C16/SUM(C16,C21,C19,C20)</f>
        <v>#DIV/0!</v>
      </c>
      <c r="D23" s="23" t="e">
        <f>D16/SUM(D16,D21,D19,D20)</f>
        <v>#DIV/0!</v>
      </c>
      <c r="E23" s="23" t="e">
        <f t="shared" ref="E23:N23" si="1">E16/SUM(E16,E21,E19,E20)</f>
        <v>#DIV/0!</v>
      </c>
      <c r="F23" s="23" t="e">
        <f t="shared" si="1"/>
        <v>#DIV/0!</v>
      </c>
      <c r="G23" s="23" t="e">
        <f t="shared" si="1"/>
        <v>#DIV/0!</v>
      </c>
      <c r="H23" s="23" t="e">
        <f t="shared" si="1"/>
        <v>#DIV/0!</v>
      </c>
      <c r="I23" s="23" t="e">
        <f t="shared" si="1"/>
        <v>#DIV/0!</v>
      </c>
      <c r="J23" s="23" t="e">
        <f t="shared" si="1"/>
        <v>#DIV/0!</v>
      </c>
      <c r="K23" s="23" t="e">
        <f t="shared" si="1"/>
        <v>#DIV/0!</v>
      </c>
      <c r="L23" s="23" t="e">
        <f t="shared" si="1"/>
        <v>#DIV/0!</v>
      </c>
      <c r="M23" s="23" t="e">
        <f t="shared" si="1"/>
        <v>#DIV/0!</v>
      </c>
      <c r="N23" s="23" t="e">
        <f t="shared" si="1"/>
        <v>#DIV/0!</v>
      </c>
    </row>
    <row r="24" spans="1:14" x14ac:dyDescent="0.3">
      <c r="A24" s="24" t="s">
        <v>64</v>
      </c>
      <c r="B24" s="25"/>
      <c r="C24" s="25"/>
      <c r="D24" s="25"/>
      <c r="E24" s="25"/>
      <c r="F24" s="25"/>
      <c r="G24" s="25"/>
      <c r="H24" s="25"/>
      <c r="I24" s="25"/>
      <c r="J24" s="25"/>
      <c r="K24" s="25"/>
      <c r="L24" s="25"/>
      <c r="M24" s="25"/>
      <c r="N24" s="25"/>
    </row>
    <row r="25" spans="1:14" x14ac:dyDescent="0.3">
      <c r="A25" s="26" t="s">
        <v>81</v>
      </c>
      <c r="B25" s="27" t="e">
        <f>B24/B16</f>
        <v>#DIV/0!</v>
      </c>
      <c r="C25" s="27" t="e">
        <f t="shared" ref="C25:N25" si="2">C24/C16</f>
        <v>#DIV/0!</v>
      </c>
      <c r="D25" s="27" t="e">
        <f t="shared" si="2"/>
        <v>#DIV/0!</v>
      </c>
      <c r="E25" s="27" t="e">
        <f t="shared" si="2"/>
        <v>#DIV/0!</v>
      </c>
      <c r="F25" s="27" t="e">
        <f t="shared" si="2"/>
        <v>#DIV/0!</v>
      </c>
      <c r="G25" s="27" t="e">
        <f t="shared" si="2"/>
        <v>#DIV/0!</v>
      </c>
      <c r="H25" s="27" t="e">
        <f t="shared" si="2"/>
        <v>#DIV/0!</v>
      </c>
      <c r="I25" s="27" t="e">
        <f t="shared" si="2"/>
        <v>#DIV/0!</v>
      </c>
      <c r="J25" s="27" t="e">
        <f t="shared" si="2"/>
        <v>#DIV/0!</v>
      </c>
      <c r="K25" s="27" t="e">
        <f t="shared" si="2"/>
        <v>#DIV/0!</v>
      </c>
      <c r="L25" s="27" t="e">
        <f t="shared" si="2"/>
        <v>#DIV/0!</v>
      </c>
      <c r="M25" s="27" t="e">
        <f t="shared" si="2"/>
        <v>#DIV/0!</v>
      </c>
      <c r="N25" s="27" t="e">
        <f t="shared" si="2"/>
        <v>#DIV/0!</v>
      </c>
    </row>
    <row r="26" spans="1:14" x14ac:dyDescent="0.3">
      <c r="A26" s="17" t="s">
        <v>82</v>
      </c>
      <c r="B26" s="18"/>
      <c r="C26" s="18"/>
      <c r="D26" s="18"/>
      <c r="E26" s="18"/>
      <c r="F26" s="18"/>
      <c r="G26" s="18"/>
      <c r="H26" s="18"/>
      <c r="I26" s="18"/>
      <c r="J26" s="18"/>
      <c r="K26" s="18"/>
      <c r="L26" s="18"/>
      <c r="M26" s="18"/>
      <c r="N26" s="18"/>
    </row>
    <row r="27" spans="1:14" x14ac:dyDescent="0.3">
      <c r="A27" s="28" t="s">
        <v>83</v>
      </c>
      <c r="B27" s="29"/>
      <c r="C27" s="29"/>
      <c r="D27" s="29"/>
      <c r="E27" s="29"/>
      <c r="F27" s="29"/>
      <c r="G27" s="29"/>
      <c r="H27" s="29"/>
      <c r="I27" s="29"/>
      <c r="J27" s="29"/>
      <c r="K27" s="29"/>
      <c r="L27" s="29"/>
      <c r="M27" s="29"/>
      <c r="N27" s="29"/>
    </row>
    <row r="28" spans="1:14" x14ac:dyDescent="0.3">
      <c r="A28" s="30" t="s">
        <v>84</v>
      </c>
      <c r="B28" s="31"/>
      <c r="C28" s="31"/>
      <c r="D28" s="31"/>
      <c r="E28" s="31"/>
      <c r="F28" s="31"/>
      <c r="G28" s="31"/>
      <c r="H28" s="31"/>
      <c r="I28" s="31"/>
      <c r="J28" s="31"/>
      <c r="K28" s="31"/>
      <c r="L28" s="31"/>
      <c r="M28" s="31"/>
      <c r="N28" s="31"/>
    </row>
    <row r="29" spans="1:14" x14ac:dyDescent="0.3">
      <c r="A29" s="30" t="s">
        <v>85</v>
      </c>
      <c r="B29" s="31"/>
      <c r="C29" s="31"/>
      <c r="D29" s="31"/>
      <c r="E29" s="31"/>
      <c r="F29" s="31"/>
      <c r="G29" s="31"/>
      <c r="H29" s="31"/>
      <c r="I29" s="31"/>
      <c r="J29" s="31"/>
      <c r="K29" s="31"/>
      <c r="L29" s="31"/>
      <c r="M29" s="31"/>
      <c r="N29" s="31"/>
    </row>
    <row r="30" spans="1:14" x14ac:dyDescent="0.3">
      <c r="A30" s="32" t="s">
        <v>86</v>
      </c>
      <c r="B30" s="33" t="e">
        <f>B29/B27</f>
        <v>#DIV/0!</v>
      </c>
      <c r="C30" s="33" t="e">
        <f t="shared" ref="C30:N30" si="3">C29/C27</f>
        <v>#DIV/0!</v>
      </c>
      <c r="D30" s="33" t="e">
        <f t="shared" si="3"/>
        <v>#DIV/0!</v>
      </c>
      <c r="E30" s="33" t="e">
        <f t="shared" si="3"/>
        <v>#DIV/0!</v>
      </c>
      <c r="F30" s="33" t="e">
        <f t="shared" si="3"/>
        <v>#DIV/0!</v>
      </c>
      <c r="G30" s="33" t="e">
        <f t="shared" si="3"/>
        <v>#DIV/0!</v>
      </c>
      <c r="H30" s="33" t="e">
        <f t="shared" si="3"/>
        <v>#DIV/0!</v>
      </c>
      <c r="I30" s="33" t="e">
        <f t="shared" si="3"/>
        <v>#DIV/0!</v>
      </c>
      <c r="J30" s="33" t="e">
        <f t="shared" si="3"/>
        <v>#DIV/0!</v>
      </c>
      <c r="K30" s="33" t="e">
        <f t="shared" si="3"/>
        <v>#DIV/0!</v>
      </c>
      <c r="L30" s="33" t="e">
        <f t="shared" si="3"/>
        <v>#DIV/0!</v>
      </c>
      <c r="M30" s="33" t="e">
        <f t="shared" si="3"/>
        <v>#DIV/0!</v>
      </c>
      <c r="N30" s="33" t="e">
        <f t="shared" si="3"/>
        <v>#DIV/0!</v>
      </c>
    </row>
    <row r="31" spans="1:14" x14ac:dyDescent="0.3">
      <c r="A31" s="30" t="s">
        <v>87</v>
      </c>
      <c r="B31" s="34"/>
      <c r="C31" s="34"/>
      <c r="D31" s="34"/>
      <c r="E31" s="34"/>
      <c r="F31" s="34"/>
      <c r="G31" s="34"/>
      <c r="H31" s="34"/>
      <c r="I31" s="34"/>
      <c r="J31" s="34"/>
      <c r="K31" s="34"/>
      <c r="L31" s="34"/>
      <c r="M31" s="34"/>
      <c r="N31" s="34"/>
    </row>
    <row r="32" spans="1:14" x14ac:dyDescent="0.3">
      <c r="A32" s="32" t="s">
        <v>88</v>
      </c>
      <c r="B32" s="33" t="e">
        <f>B31/B27</f>
        <v>#DIV/0!</v>
      </c>
      <c r="C32" s="33" t="e">
        <f t="shared" ref="C32:N32" si="4">C31/C27</f>
        <v>#DIV/0!</v>
      </c>
      <c r="D32" s="33" t="e">
        <f t="shared" si="4"/>
        <v>#DIV/0!</v>
      </c>
      <c r="E32" s="33" t="e">
        <f t="shared" si="4"/>
        <v>#DIV/0!</v>
      </c>
      <c r="F32" s="33" t="e">
        <f t="shared" si="4"/>
        <v>#DIV/0!</v>
      </c>
      <c r="G32" s="33" t="e">
        <f t="shared" si="4"/>
        <v>#DIV/0!</v>
      </c>
      <c r="H32" s="33" t="e">
        <f t="shared" si="4"/>
        <v>#DIV/0!</v>
      </c>
      <c r="I32" s="33" t="e">
        <f t="shared" si="4"/>
        <v>#DIV/0!</v>
      </c>
      <c r="J32" s="33" t="e">
        <f t="shared" si="4"/>
        <v>#DIV/0!</v>
      </c>
      <c r="K32" s="33" t="e">
        <f t="shared" si="4"/>
        <v>#DIV/0!</v>
      </c>
      <c r="L32" s="33" t="e">
        <f t="shared" si="4"/>
        <v>#DIV/0!</v>
      </c>
      <c r="M32" s="33" t="e">
        <f t="shared" si="4"/>
        <v>#DIV/0!</v>
      </c>
      <c r="N32" s="33" t="e">
        <f t="shared" si="4"/>
        <v>#DIV/0!</v>
      </c>
    </row>
    <row r="33" spans="1:14" x14ac:dyDescent="0.3">
      <c r="A33" s="30" t="s">
        <v>89</v>
      </c>
      <c r="B33" s="34"/>
      <c r="C33" s="34"/>
      <c r="D33" s="34"/>
      <c r="E33" s="34"/>
      <c r="F33" s="34"/>
      <c r="G33" s="34"/>
      <c r="H33" s="34"/>
      <c r="I33" s="34"/>
      <c r="J33" s="34"/>
      <c r="K33" s="34"/>
      <c r="L33" s="34"/>
      <c r="M33" s="34"/>
      <c r="N33" s="34"/>
    </row>
    <row r="34" spans="1:14" s="36" customFormat="1" x14ac:dyDescent="0.3">
      <c r="A34" s="32" t="s">
        <v>90</v>
      </c>
      <c r="B34" s="35" t="e">
        <f>B33/B27</f>
        <v>#DIV/0!</v>
      </c>
      <c r="C34" s="35" t="e">
        <f t="shared" ref="C34:N34" si="5">C33/C27</f>
        <v>#DIV/0!</v>
      </c>
      <c r="D34" s="35" t="e">
        <f t="shared" si="5"/>
        <v>#DIV/0!</v>
      </c>
      <c r="E34" s="35" t="e">
        <f t="shared" si="5"/>
        <v>#DIV/0!</v>
      </c>
      <c r="F34" s="35" t="e">
        <f t="shared" si="5"/>
        <v>#DIV/0!</v>
      </c>
      <c r="G34" s="35" t="e">
        <f t="shared" si="5"/>
        <v>#DIV/0!</v>
      </c>
      <c r="H34" s="35" t="e">
        <f t="shared" si="5"/>
        <v>#DIV/0!</v>
      </c>
      <c r="I34" s="35" t="e">
        <f t="shared" si="5"/>
        <v>#DIV/0!</v>
      </c>
      <c r="J34" s="35" t="e">
        <f t="shared" si="5"/>
        <v>#DIV/0!</v>
      </c>
      <c r="K34" s="35" t="e">
        <f t="shared" si="5"/>
        <v>#DIV/0!</v>
      </c>
      <c r="L34" s="35" t="e">
        <f t="shared" si="5"/>
        <v>#DIV/0!</v>
      </c>
      <c r="M34" s="35" t="e">
        <f t="shared" si="5"/>
        <v>#DIV/0!</v>
      </c>
      <c r="N34" s="35" t="e">
        <f t="shared" si="5"/>
        <v>#DIV/0!</v>
      </c>
    </row>
    <row r="35" spans="1:14" x14ac:dyDescent="0.3">
      <c r="A35" s="30" t="s">
        <v>91</v>
      </c>
      <c r="B35" s="34"/>
      <c r="C35" s="34"/>
      <c r="D35" s="34"/>
      <c r="E35" s="34"/>
      <c r="F35" s="34"/>
      <c r="G35" s="34"/>
      <c r="H35" s="34"/>
      <c r="I35" s="34"/>
      <c r="J35" s="34"/>
      <c r="K35" s="34"/>
      <c r="L35" s="34"/>
      <c r="M35" s="34"/>
      <c r="N35" s="34"/>
    </row>
    <row r="36" spans="1:14" s="36" customFormat="1" x14ac:dyDescent="0.3">
      <c r="A36" s="32" t="s">
        <v>92</v>
      </c>
      <c r="B36" s="35" t="e">
        <f>B35/B27</f>
        <v>#DIV/0!</v>
      </c>
      <c r="C36" s="35" t="e">
        <f t="shared" ref="C36:N36" si="6">C35/C27</f>
        <v>#DIV/0!</v>
      </c>
      <c r="D36" s="35" t="e">
        <f t="shared" si="6"/>
        <v>#DIV/0!</v>
      </c>
      <c r="E36" s="35" t="e">
        <f t="shared" si="6"/>
        <v>#DIV/0!</v>
      </c>
      <c r="F36" s="35" t="e">
        <f t="shared" si="6"/>
        <v>#DIV/0!</v>
      </c>
      <c r="G36" s="35" t="e">
        <f t="shared" si="6"/>
        <v>#DIV/0!</v>
      </c>
      <c r="H36" s="35" t="e">
        <f t="shared" si="6"/>
        <v>#DIV/0!</v>
      </c>
      <c r="I36" s="35" t="e">
        <f t="shared" si="6"/>
        <v>#DIV/0!</v>
      </c>
      <c r="J36" s="35" t="e">
        <f t="shared" si="6"/>
        <v>#DIV/0!</v>
      </c>
      <c r="K36" s="35" t="e">
        <f t="shared" si="6"/>
        <v>#DIV/0!</v>
      </c>
      <c r="L36" s="35" t="e">
        <f t="shared" si="6"/>
        <v>#DIV/0!</v>
      </c>
      <c r="M36" s="35" t="e">
        <f t="shared" si="6"/>
        <v>#DIV/0!</v>
      </c>
      <c r="N36" s="35" t="e">
        <f t="shared" si="6"/>
        <v>#DIV/0!</v>
      </c>
    </row>
    <row r="37" spans="1:14" x14ac:dyDescent="0.3">
      <c r="A37" s="30" t="s">
        <v>93</v>
      </c>
      <c r="B37" s="34"/>
      <c r="C37" s="34"/>
      <c r="D37" s="34"/>
      <c r="E37" s="34"/>
      <c r="F37" s="34"/>
      <c r="G37" s="34"/>
      <c r="H37" s="34"/>
      <c r="I37" s="34"/>
      <c r="J37" s="34"/>
      <c r="K37" s="34"/>
      <c r="L37" s="34"/>
      <c r="M37" s="34"/>
      <c r="N37" s="34"/>
    </row>
    <row r="38" spans="1:14" s="36" customFormat="1" x14ac:dyDescent="0.3">
      <c r="A38" s="32" t="s">
        <v>94</v>
      </c>
      <c r="B38" s="35" t="e">
        <f>B37/B27</f>
        <v>#DIV/0!</v>
      </c>
      <c r="C38" s="35" t="e">
        <f t="shared" ref="C38:N38" si="7">C37/C27</f>
        <v>#DIV/0!</v>
      </c>
      <c r="D38" s="35" t="e">
        <f t="shared" si="7"/>
        <v>#DIV/0!</v>
      </c>
      <c r="E38" s="35" t="e">
        <f t="shared" si="7"/>
        <v>#DIV/0!</v>
      </c>
      <c r="F38" s="35" t="e">
        <f t="shared" si="7"/>
        <v>#DIV/0!</v>
      </c>
      <c r="G38" s="35" t="e">
        <f t="shared" si="7"/>
        <v>#DIV/0!</v>
      </c>
      <c r="H38" s="35" t="e">
        <f t="shared" si="7"/>
        <v>#DIV/0!</v>
      </c>
      <c r="I38" s="35" t="e">
        <f t="shared" si="7"/>
        <v>#DIV/0!</v>
      </c>
      <c r="J38" s="35" t="e">
        <f t="shared" si="7"/>
        <v>#DIV/0!</v>
      </c>
      <c r="K38" s="35" t="e">
        <f t="shared" si="7"/>
        <v>#DIV/0!</v>
      </c>
      <c r="L38" s="35" t="e">
        <f t="shared" si="7"/>
        <v>#DIV/0!</v>
      </c>
      <c r="M38" s="35" t="e">
        <f t="shared" si="7"/>
        <v>#DIV/0!</v>
      </c>
      <c r="N38" s="35" t="e">
        <f t="shared" si="7"/>
        <v>#DIV/0!</v>
      </c>
    </row>
    <row r="39" spans="1:14" x14ac:dyDescent="0.3">
      <c r="A39" s="30" t="s">
        <v>95</v>
      </c>
      <c r="B39" s="34"/>
      <c r="C39" s="34"/>
      <c r="D39" s="34"/>
      <c r="E39" s="34"/>
      <c r="F39" s="34"/>
      <c r="G39" s="34"/>
      <c r="H39" s="34"/>
      <c r="I39" s="34"/>
      <c r="J39" s="34"/>
      <c r="K39" s="34"/>
      <c r="L39" s="34"/>
      <c r="M39" s="34"/>
      <c r="N39" s="34"/>
    </row>
    <row r="40" spans="1:14" s="36" customFormat="1" x14ac:dyDescent="0.3">
      <c r="A40" s="37" t="s">
        <v>96</v>
      </c>
      <c r="B40" s="38" t="e">
        <f>B39/B27</f>
        <v>#DIV/0!</v>
      </c>
      <c r="C40" s="38" t="e">
        <f t="shared" ref="C40:N40" si="8">C39/C27</f>
        <v>#DIV/0!</v>
      </c>
      <c r="D40" s="38" t="e">
        <f t="shared" si="8"/>
        <v>#DIV/0!</v>
      </c>
      <c r="E40" s="38" t="e">
        <f t="shared" si="8"/>
        <v>#DIV/0!</v>
      </c>
      <c r="F40" s="38" t="e">
        <f t="shared" si="8"/>
        <v>#DIV/0!</v>
      </c>
      <c r="G40" s="38" t="e">
        <f t="shared" si="8"/>
        <v>#DIV/0!</v>
      </c>
      <c r="H40" s="38" t="e">
        <f t="shared" si="8"/>
        <v>#DIV/0!</v>
      </c>
      <c r="I40" s="38" t="e">
        <f t="shared" si="8"/>
        <v>#DIV/0!</v>
      </c>
      <c r="J40" s="38" t="e">
        <f t="shared" si="8"/>
        <v>#DIV/0!</v>
      </c>
      <c r="K40" s="38" t="e">
        <f t="shared" si="8"/>
        <v>#DIV/0!</v>
      </c>
      <c r="L40" s="38" t="e">
        <f t="shared" si="8"/>
        <v>#DIV/0!</v>
      </c>
      <c r="M40" s="38" t="e">
        <f t="shared" si="8"/>
        <v>#DIV/0!</v>
      </c>
      <c r="N40" s="38" t="e">
        <f t="shared" si="8"/>
        <v>#DIV/0!</v>
      </c>
    </row>
    <row r="41" spans="1:14" x14ac:dyDescent="0.3">
      <c r="A41" s="57" t="s">
        <v>97</v>
      </c>
      <c r="B41" s="58"/>
      <c r="C41" s="58"/>
      <c r="D41" s="58"/>
      <c r="E41" s="58"/>
      <c r="F41" s="58"/>
      <c r="G41" s="58"/>
      <c r="H41" s="58"/>
      <c r="I41" s="58"/>
      <c r="J41" s="58"/>
      <c r="K41" s="58"/>
      <c r="L41" s="58"/>
      <c r="M41" s="58"/>
      <c r="N41" s="58"/>
    </row>
    <row r="42" spans="1:14" s="40" customFormat="1" x14ac:dyDescent="0.3">
      <c r="A42" s="39" t="s">
        <v>98</v>
      </c>
      <c r="B42" s="90" t="s">
        <v>99</v>
      </c>
      <c r="C42" s="90"/>
      <c r="D42" s="90"/>
      <c r="E42" s="90"/>
      <c r="F42" s="90"/>
      <c r="G42" s="90"/>
      <c r="H42" s="90"/>
      <c r="I42" s="90"/>
      <c r="J42" s="90"/>
      <c r="K42" s="90"/>
      <c r="L42" s="90"/>
      <c r="M42" s="90"/>
      <c r="N42" s="1"/>
    </row>
    <row r="43" spans="1:14" x14ac:dyDescent="0.3">
      <c r="A43" s="19" t="s">
        <v>100</v>
      </c>
      <c r="B43" s="91"/>
      <c r="C43" s="91"/>
      <c r="D43" s="91"/>
      <c r="E43" s="91"/>
      <c r="F43" s="91"/>
      <c r="G43" s="91"/>
      <c r="H43" s="91"/>
      <c r="I43" s="91"/>
      <c r="J43" s="91"/>
      <c r="K43" s="91"/>
      <c r="L43" s="91"/>
      <c r="M43" s="91"/>
    </row>
    <row r="44" spans="1:14" x14ac:dyDescent="0.3">
      <c r="A44" s="19" t="s">
        <v>101</v>
      </c>
      <c r="B44" s="91"/>
      <c r="C44" s="91"/>
      <c r="D44" s="91"/>
      <c r="E44" s="91"/>
      <c r="F44" s="91"/>
      <c r="G44" s="91"/>
      <c r="H44" s="91"/>
      <c r="I44" s="91"/>
      <c r="J44" s="91"/>
      <c r="K44" s="91"/>
      <c r="L44" s="91"/>
      <c r="M44" s="91"/>
    </row>
    <row r="45" spans="1:14" x14ac:dyDescent="0.3">
      <c r="A45" s="19" t="s">
        <v>102</v>
      </c>
      <c r="B45" s="91"/>
      <c r="C45" s="91"/>
      <c r="D45" s="91"/>
      <c r="E45" s="91"/>
      <c r="F45" s="91"/>
      <c r="G45" s="91"/>
      <c r="H45" s="91"/>
      <c r="I45" s="91"/>
      <c r="J45" s="91"/>
      <c r="K45" s="91"/>
      <c r="L45" s="91"/>
      <c r="M45" s="91"/>
    </row>
    <row r="46" spans="1:14" x14ac:dyDescent="0.3">
      <c r="A46" s="19" t="s">
        <v>103</v>
      </c>
      <c r="B46" s="91"/>
      <c r="C46" s="91"/>
      <c r="D46" s="91"/>
      <c r="E46" s="91"/>
      <c r="F46" s="91"/>
      <c r="G46" s="91"/>
      <c r="H46" s="91"/>
      <c r="I46" s="91"/>
      <c r="J46" s="91"/>
      <c r="K46" s="91"/>
      <c r="L46" s="91"/>
      <c r="M46" s="91"/>
    </row>
    <row r="47" spans="1:14" x14ac:dyDescent="0.3">
      <c r="A47" s="19" t="s">
        <v>104</v>
      </c>
      <c r="B47" s="91"/>
      <c r="C47" s="91"/>
      <c r="D47" s="91"/>
      <c r="E47" s="91"/>
      <c r="F47" s="91"/>
      <c r="G47" s="91"/>
      <c r="H47" s="91"/>
      <c r="I47" s="91"/>
      <c r="J47" s="91"/>
      <c r="K47" s="91"/>
      <c r="L47" s="91"/>
      <c r="M47" s="91"/>
    </row>
    <row r="48" spans="1:14" x14ac:dyDescent="0.3">
      <c r="A48" s="19" t="s">
        <v>105</v>
      </c>
      <c r="B48" s="91"/>
      <c r="C48" s="91"/>
      <c r="D48" s="91"/>
      <c r="E48" s="91"/>
      <c r="F48" s="91"/>
      <c r="G48" s="91"/>
      <c r="H48" s="91"/>
      <c r="I48" s="91"/>
      <c r="J48" s="91"/>
      <c r="K48" s="91"/>
      <c r="L48" s="91"/>
      <c r="M48" s="91"/>
    </row>
    <row r="49" spans="1:13" x14ac:dyDescent="0.3">
      <c r="A49" s="19" t="s">
        <v>106</v>
      </c>
      <c r="B49" s="91"/>
      <c r="C49" s="91"/>
      <c r="D49" s="91"/>
      <c r="E49" s="91"/>
      <c r="F49" s="91"/>
      <c r="G49" s="91"/>
      <c r="H49" s="91"/>
      <c r="I49" s="91"/>
      <c r="J49" s="91"/>
      <c r="K49" s="91"/>
      <c r="L49" s="91"/>
      <c r="M49" s="91"/>
    </row>
    <row r="50" spans="1:13" x14ac:dyDescent="0.3">
      <c r="A50" s="19" t="s">
        <v>107</v>
      </c>
      <c r="B50" s="91"/>
      <c r="C50" s="91"/>
      <c r="D50" s="91"/>
      <c r="E50" s="91"/>
      <c r="F50" s="91"/>
      <c r="G50" s="91"/>
      <c r="H50" s="91"/>
      <c r="I50" s="91"/>
      <c r="J50" s="91"/>
      <c r="K50" s="91"/>
      <c r="L50" s="91"/>
      <c r="M50" s="91"/>
    </row>
    <row r="51" spans="1:13" x14ac:dyDescent="0.3">
      <c r="A51" s="19" t="s">
        <v>108</v>
      </c>
      <c r="B51" s="91"/>
      <c r="C51" s="91"/>
      <c r="D51" s="91"/>
      <c r="E51" s="91"/>
      <c r="F51" s="91"/>
      <c r="G51" s="91"/>
      <c r="H51" s="91"/>
      <c r="I51" s="91"/>
      <c r="J51" s="91"/>
      <c r="K51" s="91"/>
      <c r="L51" s="91"/>
      <c r="M51" s="91"/>
    </row>
    <row r="52" spans="1:13" x14ac:dyDescent="0.3">
      <c r="A52" s="19" t="s">
        <v>109</v>
      </c>
      <c r="B52" s="91"/>
      <c r="C52" s="91"/>
      <c r="D52" s="91"/>
      <c r="E52" s="91"/>
      <c r="F52" s="91"/>
      <c r="G52" s="91"/>
      <c r="H52" s="91"/>
      <c r="I52" s="91"/>
      <c r="J52" s="91"/>
      <c r="K52" s="91"/>
      <c r="L52" s="91"/>
      <c r="M52" s="91"/>
    </row>
    <row r="53" spans="1:13" x14ac:dyDescent="0.3">
      <c r="A53" s="41" t="s">
        <v>110</v>
      </c>
      <c r="B53" s="91"/>
      <c r="C53" s="91"/>
      <c r="D53" s="91"/>
      <c r="E53" s="91"/>
      <c r="F53" s="91"/>
      <c r="G53" s="91"/>
      <c r="H53" s="91"/>
      <c r="I53" s="91"/>
      <c r="J53" s="91"/>
      <c r="K53" s="91"/>
      <c r="L53" s="91"/>
      <c r="M53" s="91"/>
    </row>
    <row r="54" spans="1:13" x14ac:dyDescent="0.3">
      <c r="A54" s="41" t="s">
        <v>111</v>
      </c>
      <c r="B54" s="91"/>
      <c r="C54" s="91"/>
      <c r="D54" s="91"/>
      <c r="E54" s="91"/>
      <c r="F54" s="91"/>
      <c r="G54" s="91"/>
      <c r="H54" s="91"/>
      <c r="I54" s="91"/>
      <c r="J54" s="91"/>
      <c r="K54" s="91"/>
      <c r="L54" s="91"/>
      <c r="M54" s="91"/>
    </row>
    <row r="55" spans="1:13" x14ac:dyDescent="0.3">
      <c r="A55" s="41" t="s">
        <v>112</v>
      </c>
      <c r="B55" s="91"/>
      <c r="C55" s="91"/>
      <c r="D55" s="91"/>
      <c r="E55" s="91"/>
      <c r="F55" s="91"/>
      <c r="G55" s="91"/>
      <c r="H55" s="91"/>
      <c r="I55" s="91"/>
      <c r="J55" s="91"/>
      <c r="K55" s="91"/>
      <c r="L55" s="91"/>
      <c r="M55" s="91"/>
    </row>
    <row r="56" spans="1:13" x14ac:dyDescent="0.3">
      <c r="A56" s="41" t="s">
        <v>113</v>
      </c>
      <c r="B56" s="91"/>
      <c r="C56" s="91"/>
      <c r="D56" s="91"/>
      <c r="E56" s="91"/>
      <c r="F56" s="91"/>
      <c r="G56" s="91"/>
      <c r="H56" s="91"/>
      <c r="I56" s="91"/>
      <c r="J56" s="91"/>
      <c r="K56" s="91"/>
      <c r="L56" s="91"/>
      <c r="M56" s="91"/>
    </row>
    <row r="57" spans="1:13" x14ac:dyDescent="0.3">
      <c r="A57" s="41" t="s">
        <v>114</v>
      </c>
      <c r="B57" s="91"/>
      <c r="C57" s="91"/>
      <c r="D57" s="91"/>
      <c r="E57" s="91"/>
      <c r="F57" s="91"/>
      <c r="G57" s="91"/>
      <c r="H57" s="91"/>
      <c r="I57" s="91"/>
      <c r="J57" s="91"/>
      <c r="K57" s="91"/>
      <c r="L57" s="91"/>
      <c r="M57" s="91"/>
    </row>
    <row r="58" spans="1:13" x14ac:dyDescent="0.3">
      <c r="A58" s="41" t="s">
        <v>115</v>
      </c>
      <c r="B58" s="91"/>
      <c r="C58" s="91"/>
      <c r="D58" s="91"/>
      <c r="E58" s="91"/>
      <c r="F58" s="91"/>
      <c r="G58" s="91"/>
      <c r="H58" s="91"/>
      <c r="I58" s="91"/>
      <c r="J58" s="91"/>
      <c r="K58" s="91"/>
      <c r="L58" s="91"/>
      <c r="M58" s="91"/>
    </row>
    <row r="59" spans="1:13" x14ac:dyDescent="0.3">
      <c r="A59" s="41" t="s">
        <v>116</v>
      </c>
      <c r="B59" s="91"/>
      <c r="C59" s="91"/>
      <c r="D59" s="91"/>
      <c r="E59" s="91"/>
      <c r="F59" s="91"/>
      <c r="G59" s="91"/>
      <c r="H59" s="91"/>
      <c r="I59" s="91"/>
      <c r="J59" s="91"/>
      <c r="K59" s="91"/>
      <c r="L59" s="91"/>
      <c r="M59" s="91"/>
    </row>
    <row r="60" spans="1:13" x14ac:dyDescent="0.3">
      <c r="A60" s="41" t="s">
        <v>117</v>
      </c>
      <c r="B60" s="91"/>
      <c r="C60" s="91"/>
      <c r="D60" s="91"/>
      <c r="E60" s="91"/>
      <c r="F60" s="91"/>
      <c r="G60" s="91"/>
      <c r="H60" s="91"/>
      <c r="I60" s="91"/>
      <c r="J60" s="91"/>
      <c r="K60" s="91"/>
      <c r="L60" s="91"/>
      <c r="M60" s="91"/>
    </row>
    <row r="61" spans="1:13" x14ac:dyDescent="0.3">
      <c r="A61" s="41" t="s">
        <v>118</v>
      </c>
      <c r="B61" s="91"/>
      <c r="C61" s="91"/>
      <c r="D61" s="91"/>
      <c r="E61" s="91"/>
      <c r="F61" s="91"/>
      <c r="G61" s="91"/>
      <c r="H61" s="91"/>
      <c r="I61" s="91"/>
      <c r="J61" s="91"/>
      <c r="K61" s="91"/>
      <c r="L61" s="91"/>
      <c r="M61" s="91"/>
    </row>
    <row r="62" spans="1:13" x14ac:dyDescent="0.3">
      <c r="A62" s="41" t="s">
        <v>119</v>
      </c>
      <c r="B62" s="91"/>
      <c r="C62" s="91"/>
      <c r="D62" s="91"/>
      <c r="E62" s="91"/>
      <c r="F62" s="91"/>
      <c r="G62" s="91"/>
      <c r="H62" s="91"/>
      <c r="I62" s="91"/>
      <c r="J62" s="91"/>
      <c r="K62" s="91"/>
      <c r="L62" s="91"/>
      <c r="M62" s="91"/>
    </row>
    <row r="63" spans="1:13" x14ac:dyDescent="0.3">
      <c r="A63" s="41" t="s">
        <v>120</v>
      </c>
      <c r="B63" s="91"/>
      <c r="C63" s="91"/>
      <c r="D63" s="91"/>
      <c r="E63" s="91"/>
      <c r="F63" s="91"/>
      <c r="G63" s="91"/>
      <c r="H63" s="91"/>
      <c r="I63" s="91"/>
      <c r="J63" s="91"/>
      <c r="K63" s="91"/>
      <c r="L63" s="91"/>
      <c r="M63" s="91"/>
    </row>
    <row r="64" spans="1:13" x14ac:dyDescent="0.3">
      <c r="A64" s="41" t="s">
        <v>121</v>
      </c>
      <c r="B64" s="91"/>
      <c r="C64" s="91"/>
      <c r="D64" s="91"/>
      <c r="E64" s="91"/>
      <c r="F64" s="91"/>
      <c r="G64" s="91"/>
      <c r="H64" s="91"/>
      <c r="I64" s="91"/>
      <c r="J64" s="91"/>
      <c r="K64" s="91"/>
      <c r="L64" s="91"/>
      <c r="M64" s="91"/>
    </row>
    <row r="65" spans="1:14" x14ac:dyDescent="0.3">
      <c r="A65" s="41" t="s">
        <v>122</v>
      </c>
      <c r="B65" s="91"/>
      <c r="C65" s="91"/>
      <c r="D65" s="91"/>
      <c r="E65" s="91"/>
      <c r="F65" s="91"/>
      <c r="G65" s="91"/>
      <c r="H65" s="91"/>
      <c r="I65" s="91"/>
      <c r="J65" s="91"/>
      <c r="K65" s="91"/>
      <c r="L65" s="91"/>
      <c r="M65" s="91"/>
    </row>
    <row r="66" spans="1:14" x14ac:dyDescent="0.3">
      <c r="A66" s="41" t="s">
        <v>123</v>
      </c>
      <c r="B66" s="91"/>
      <c r="C66" s="91"/>
      <c r="D66" s="91"/>
      <c r="E66" s="91"/>
      <c r="F66" s="91"/>
      <c r="G66" s="91"/>
      <c r="H66" s="91"/>
      <c r="I66" s="91"/>
      <c r="J66" s="91"/>
      <c r="K66" s="91"/>
      <c r="L66" s="91"/>
      <c r="M66" s="91"/>
    </row>
    <row r="67" spans="1:14" x14ac:dyDescent="0.3">
      <c r="A67" s="41" t="s">
        <v>124</v>
      </c>
      <c r="B67" s="91"/>
      <c r="C67" s="91"/>
      <c r="D67" s="91"/>
      <c r="E67" s="91"/>
      <c r="F67" s="91"/>
      <c r="G67" s="91"/>
      <c r="H67" s="91"/>
      <c r="I67" s="91"/>
      <c r="J67" s="91"/>
      <c r="K67" s="91"/>
      <c r="L67" s="91"/>
      <c r="M67" s="91"/>
    </row>
    <row r="68" spans="1:14" x14ac:dyDescent="0.3">
      <c r="A68" s="41" t="s">
        <v>125</v>
      </c>
      <c r="B68" s="91"/>
      <c r="C68" s="91"/>
      <c r="D68" s="91"/>
      <c r="E68" s="91"/>
      <c r="F68" s="91"/>
      <c r="G68" s="91"/>
      <c r="H68" s="91"/>
      <c r="I68" s="91"/>
      <c r="J68" s="91"/>
      <c r="K68" s="91"/>
      <c r="L68" s="91"/>
      <c r="M68" s="91"/>
    </row>
    <row r="69" spans="1:14" x14ac:dyDescent="0.3">
      <c r="A69" s="41" t="s">
        <v>126</v>
      </c>
      <c r="B69" s="91"/>
      <c r="C69" s="91"/>
      <c r="D69" s="91"/>
      <c r="E69" s="91"/>
      <c r="F69" s="91"/>
      <c r="G69" s="91"/>
      <c r="H69" s="91"/>
      <c r="I69" s="91"/>
      <c r="J69" s="91"/>
      <c r="K69" s="91"/>
      <c r="L69" s="91"/>
      <c r="M69" s="91"/>
    </row>
    <row r="70" spans="1:14" x14ac:dyDescent="0.3">
      <c r="A70" s="41" t="s">
        <v>127</v>
      </c>
      <c r="B70" s="91"/>
      <c r="C70" s="91"/>
      <c r="D70" s="91"/>
      <c r="E70" s="91"/>
      <c r="F70" s="91"/>
      <c r="G70" s="91"/>
      <c r="H70" s="91"/>
      <c r="I70" s="91"/>
      <c r="J70" s="91"/>
      <c r="K70" s="91"/>
      <c r="L70" s="91"/>
      <c r="M70" s="91"/>
    </row>
    <row r="71" spans="1:14" x14ac:dyDescent="0.3">
      <c r="A71" s="41" t="s">
        <v>128</v>
      </c>
      <c r="B71" s="91"/>
      <c r="C71" s="91"/>
      <c r="D71" s="91"/>
      <c r="E71" s="91"/>
      <c r="F71" s="91"/>
      <c r="G71" s="91"/>
      <c r="H71" s="91"/>
      <c r="I71" s="91"/>
      <c r="J71" s="91"/>
      <c r="K71" s="91"/>
      <c r="L71" s="91"/>
      <c r="M71" s="91"/>
    </row>
    <row r="72" spans="1:14" s="43" customFormat="1" x14ac:dyDescent="0.3">
      <c r="A72" s="42" t="s">
        <v>129</v>
      </c>
      <c r="B72" s="92"/>
      <c r="C72" s="92"/>
      <c r="D72" s="92"/>
      <c r="E72" s="92"/>
      <c r="F72" s="92"/>
      <c r="G72" s="92"/>
      <c r="H72" s="92"/>
      <c r="I72" s="92"/>
      <c r="J72" s="92"/>
      <c r="K72" s="92"/>
      <c r="L72" s="92"/>
      <c r="M72" s="92"/>
    </row>
    <row r="73" spans="1:14" x14ac:dyDescent="0.3">
      <c r="A73" s="41"/>
      <c r="B73" s="34"/>
      <c r="C73" s="34"/>
      <c r="D73" s="34"/>
      <c r="E73" s="34"/>
      <c r="F73" s="34"/>
      <c r="G73" s="34"/>
      <c r="H73" s="34"/>
      <c r="I73" s="34"/>
      <c r="J73" s="34"/>
      <c r="K73" s="34"/>
      <c r="L73" s="34"/>
      <c r="M73" s="34"/>
      <c r="N73" s="34"/>
    </row>
  </sheetData>
  <mergeCells count="10">
    <mergeCell ref="A11:D11"/>
    <mergeCell ref="A8:E8"/>
    <mergeCell ref="A9:D9"/>
    <mergeCell ref="A10:D10"/>
    <mergeCell ref="B42:M72"/>
    <mergeCell ref="A1:E1"/>
    <mergeCell ref="A2:E2"/>
    <mergeCell ref="A3:E3"/>
    <mergeCell ref="B5:E5"/>
    <mergeCell ref="B6:E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26843-5926-4F18-9B6B-4B28243381D9}">
  <dimension ref="A1:AU192"/>
  <sheetViews>
    <sheetView zoomScaleNormal="100" workbookViewId="0"/>
  </sheetViews>
  <sheetFormatPr defaultColWidth="9.1796875" defaultRowHeight="14" x14ac:dyDescent="0.3"/>
  <cols>
    <col min="1" max="2" width="12" style="53" customWidth="1"/>
    <col min="3" max="3" width="15.453125" style="53" customWidth="1"/>
    <col min="4" max="4" width="48.54296875" style="53" customWidth="1"/>
    <col min="5" max="5" width="18.54296875" style="53" bestFit="1" customWidth="1"/>
    <col min="6" max="6" width="23.81640625" style="53" bestFit="1" customWidth="1"/>
    <col min="7" max="11" width="12" style="53" customWidth="1"/>
    <col min="12" max="12" width="13.1796875" style="53" customWidth="1"/>
    <col min="13" max="13" width="14.81640625" style="53" customWidth="1"/>
    <col min="14" max="14" width="15.1796875" style="53" customWidth="1"/>
    <col min="15" max="15" width="20.1796875" style="53" customWidth="1"/>
    <col min="16" max="16" width="22" style="53" customWidth="1"/>
    <col min="17" max="17" width="17.1796875" style="53" customWidth="1"/>
    <col min="18" max="18" width="16.453125" style="53" customWidth="1"/>
    <col min="19" max="19" width="13.81640625" style="53" customWidth="1"/>
    <col min="20" max="20" width="18.54296875" style="53" customWidth="1"/>
    <col min="21" max="21" width="13.81640625" style="53" customWidth="1"/>
    <col min="22" max="22" width="14.1796875" style="53" customWidth="1"/>
    <col min="23" max="23" width="16.81640625" style="53" customWidth="1"/>
    <col min="24" max="24" width="16.453125" style="53" customWidth="1"/>
    <col min="25" max="25" width="13.1796875" style="53" customWidth="1"/>
    <col min="26" max="26" width="18.1796875" style="53" customWidth="1"/>
    <col min="27" max="27" width="16.1796875" style="53" customWidth="1"/>
    <col min="28" max="28" width="16.54296875" style="53" customWidth="1"/>
    <col min="29" max="29" width="14.1796875" style="53" customWidth="1"/>
    <col min="30" max="30" width="17.54296875" style="53" customWidth="1"/>
    <col min="31" max="31" width="15.1796875" style="53" customWidth="1"/>
    <col min="32" max="32" width="16.54296875" style="53" customWidth="1"/>
    <col min="33" max="33" width="13.81640625" style="53" customWidth="1"/>
    <col min="34" max="34" width="14.81640625" style="53" customWidth="1"/>
    <col min="35" max="35" width="12" style="53" customWidth="1"/>
    <col min="36" max="36" width="18.81640625" style="56" customWidth="1"/>
    <col min="37" max="38" width="12" style="53" customWidth="1"/>
    <col min="39" max="39" width="14.54296875" style="53" customWidth="1"/>
    <col min="40" max="40" width="13.453125" style="53" customWidth="1"/>
    <col min="41" max="41" width="14.54296875" style="53" customWidth="1"/>
    <col min="42" max="45" width="9.1796875" style="53"/>
    <col min="46" max="46" width="8.81640625" style="53" customWidth="1"/>
    <col min="47" max="47" width="9.1796875" style="53" hidden="1" customWidth="1"/>
    <col min="48" max="16384" width="9.1796875" style="53"/>
  </cols>
  <sheetData>
    <row r="1" spans="1:47" s="1" customFormat="1" ht="28" x14ac:dyDescent="0.6">
      <c r="A1" s="65" t="s">
        <v>430</v>
      </c>
      <c r="AJ1" s="4"/>
    </row>
    <row r="2" spans="1:47" s="1" customFormat="1" ht="20" x14ac:dyDescent="0.4">
      <c r="A2" s="8" t="s">
        <v>130</v>
      </c>
      <c r="AJ2" s="4"/>
    </row>
    <row r="4" spans="1:47" s="44" customFormat="1" x14ac:dyDescent="0.35">
      <c r="A4" s="93" t="s">
        <v>131</v>
      </c>
      <c r="B4" s="93"/>
      <c r="C4" s="93"/>
      <c r="D4" s="93"/>
      <c r="E4" s="93"/>
      <c r="F4" s="93"/>
      <c r="G4" s="94" t="s">
        <v>132</v>
      </c>
      <c r="H4" s="94"/>
      <c r="I4" s="94"/>
      <c r="J4" s="94"/>
      <c r="K4" s="94"/>
      <c r="L4" s="94"/>
      <c r="M4" s="95" t="s">
        <v>133</v>
      </c>
      <c r="N4" s="95"/>
      <c r="O4" s="95"/>
      <c r="P4" s="95"/>
      <c r="Q4" s="95"/>
      <c r="R4" s="95"/>
      <c r="S4" s="95"/>
      <c r="T4" s="95"/>
      <c r="U4" s="95"/>
      <c r="V4" s="95"/>
      <c r="W4" s="95"/>
      <c r="X4" s="95"/>
      <c r="Y4" s="95"/>
      <c r="Z4" s="95"/>
      <c r="AA4" s="95"/>
      <c r="AB4" s="95"/>
      <c r="AC4" s="93" t="s">
        <v>134</v>
      </c>
      <c r="AD4" s="93"/>
      <c r="AE4" s="93"/>
      <c r="AF4" s="93"/>
      <c r="AG4" s="93"/>
      <c r="AH4" s="93"/>
      <c r="AI4" s="93"/>
      <c r="AJ4" s="93"/>
      <c r="AK4" s="93"/>
      <c r="AL4" s="93"/>
      <c r="AM4" s="93"/>
      <c r="AN4" s="93"/>
      <c r="AO4" s="93"/>
    </row>
    <row r="5" spans="1:47" s="49" customFormat="1" ht="70" x14ac:dyDescent="0.35">
      <c r="A5" s="45" t="s">
        <v>2</v>
      </c>
      <c r="B5" s="46" t="s">
        <v>4</v>
      </c>
      <c r="C5" s="45" t="s">
        <v>5</v>
      </c>
      <c r="D5" s="45" t="s">
        <v>7</v>
      </c>
      <c r="E5" s="45" t="s">
        <v>9</v>
      </c>
      <c r="F5" s="45" t="s">
        <v>11</v>
      </c>
      <c r="G5" s="45" t="s">
        <v>12</v>
      </c>
      <c r="H5" s="45" t="s">
        <v>14</v>
      </c>
      <c r="I5" s="45" t="s">
        <v>16</v>
      </c>
      <c r="J5" s="45" t="s">
        <v>18</v>
      </c>
      <c r="K5" s="45" t="s">
        <v>19</v>
      </c>
      <c r="L5" s="45" t="s">
        <v>20</v>
      </c>
      <c r="M5" s="46" t="s">
        <v>21</v>
      </c>
      <c r="N5" s="46" t="s">
        <v>23</v>
      </c>
      <c r="O5" s="46" t="s">
        <v>432</v>
      </c>
      <c r="P5" s="46" t="s">
        <v>431</v>
      </c>
      <c r="Q5" s="46" t="s">
        <v>25</v>
      </c>
      <c r="R5" s="46" t="s">
        <v>27</v>
      </c>
      <c r="S5" s="46" t="s">
        <v>160</v>
      </c>
      <c r="T5" s="46" t="s">
        <v>29</v>
      </c>
      <c r="U5" s="46" t="s">
        <v>30</v>
      </c>
      <c r="V5" s="46" t="s">
        <v>32</v>
      </c>
      <c r="W5" s="46" t="s">
        <v>34</v>
      </c>
      <c r="X5" s="46" t="s">
        <v>36</v>
      </c>
      <c r="Y5" s="46" t="s">
        <v>435</v>
      </c>
      <c r="Z5" s="46" t="s">
        <v>38</v>
      </c>
      <c r="AA5" s="46" t="s">
        <v>40</v>
      </c>
      <c r="AB5" s="46" t="s">
        <v>42</v>
      </c>
      <c r="AC5" s="47" t="s">
        <v>135</v>
      </c>
      <c r="AD5" s="47" t="s">
        <v>136</v>
      </c>
      <c r="AE5" s="47" t="s">
        <v>137</v>
      </c>
      <c r="AF5" s="47" t="s">
        <v>138</v>
      </c>
      <c r="AG5" s="47" t="s">
        <v>139</v>
      </c>
      <c r="AH5" s="47" t="s">
        <v>140</v>
      </c>
      <c r="AI5" s="47" t="s">
        <v>141</v>
      </c>
      <c r="AJ5" s="60" t="s">
        <v>58</v>
      </c>
      <c r="AK5" s="48" t="s">
        <v>60</v>
      </c>
      <c r="AL5" s="48" t="s">
        <v>62</v>
      </c>
      <c r="AM5" s="48" t="s">
        <v>64</v>
      </c>
      <c r="AN5" s="49" t="s">
        <v>66</v>
      </c>
      <c r="AO5" s="49" t="s">
        <v>68</v>
      </c>
    </row>
    <row r="6" spans="1:47" s="50" customFormat="1" x14ac:dyDescent="0.3">
      <c r="A6" s="50">
        <v>1</v>
      </c>
      <c r="B6" s="51"/>
      <c r="C6" s="50" t="s">
        <v>142</v>
      </c>
      <c r="D6" s="50" t="s">
        <v>143</v>
      </c>
      <c r="E6" s="50" t="s">
        <v>151</v>
      </c>
      <c r="F6" s="50" t="s">
        <v>85</v>
      </c>
      <c r="I6" s="52" t="str">
        <f>IF(G6="","",H6/G6)</f>
        <v/>
      </c>
      <c r="J6" s="51"/>
      <c r="K6" s="51"/>
      <c r="M6" s="51">
        <v>46041</v>
      </c>
      <c r="Q6" s="51">
        <v>46048</v>
      </c>
      <c r="T6" s="59" t="str">
        <f>IF(R6="","",S6/R6)</f>
        <v/>
      </c>
      <c r="U6" s="51">
        <v>46055</v>
      </c>
      <c r="W6" s="51">
        <v>46062</v>
      </c>
      <c r="Z6" s="59" t="str">
        <f>IF(X6="","",Y6/X6)</f>
        <v/>
      </c>
      <c r="AA6" s="51">
        <v>46076</v>
      </c>
      <c r="AJ6" s="61" t="str">
        <f>IF(G6="","",SUM(AC6:AI6)=G6)</f>
        <v/>
      </c>
      <c r="AK6" s="62" t="str">
        <f>IF(AC6="","",AC6/G6)</f>
        <v/>
      </c>
      <c r="AL6" s="62" t="str">
        <f>IF(AC6="","",AC6/SUM(AC6,AH6,AF6,AG6))</f>
        <v/>
      </c>
      <c r="AO6" s="59" t="str">
        <f>IF(AC6="","",AM6/AC6)</f>
        <v/>
      </c>
    </row>
    <row r="7" spans="1:47" x14ac:dyDescent="0.3">
      <c r="B7" s="54"/>
      <c r="D7" s="50" t="str">
        <f>IF(C7="","",VLOOKUP(C7,'Participating trusts'!$A$1:$B$131,2,0))</f>
        <v/>
      </c>
      <c r="I7" s="52" t="str">
        <f>IF(G7="","",H7/G7)</f>
        <v/>
      </c>
      <c r="J7" s="54"/>
      <c r="K7" s="54"/>
      <c r="M7" s="54"/>
      <c r="Q7" s="54"/>
      <c r="T7" s="59" t="str">
        <f>IF(R7="","",S7/R7)</f>
        <v/>
      </c>
      <c r="U7" s="54"/>
      <c r="W7" s="54"/>
      <c r="Z7" s="52" t="str">
        <f>IF(X7="","",Y7/X7)</f>
        <v/>
      </c>
      <c r="AA7" s="54"/>
      <c r="AJ7" s="63" t="str">
        <f t="shared" ref="AJ7:AJ59" si="0">IF(G7="","",SUM(AC7:AI7)=G7)</f>
        <v/>
      </c>
      <c r="AK7" s="64" t="str">
        <f>IF(AC7="","",AC7/G7)</f>
        <v/>
      </c>
      <c r="AL7" s="64" t="str">
        <f t="shared" ref="AL7:AL59" si="1">IF(AC7="","",AC7/SUM(AC7,AH7,AF7,AG7))</f>
        <v/>
      </c>
      <c r="AO7" s="52" t="str">
        <f>IF(AC7="","",AM7/AC7)</f>
        <v/>
      </c>
      <c r="AU7" s="53" t="s">
        <v>151</v>
      </c>
    </row>
    <row r="8" spans="1:47" x14ac:dyDescent="0.3">
      <c r="B8" s="54"/>
      <c r="D8" s="50" t="str">
        <f>IF(C8="","",VLOOKUP(C8,'Participating trusts'!$A$1:$B$131,2,0))</f>
        <v/>
      </c>
      <c r="I8" s="52" t="str">
        <f t="shared" ref="I8:I71" si="2">IF(G8="","",H8/G8)</f>
        <v/>
      </c>
      <c r="J8" s="54"/>
      <c r="K8" s="54"/>
      <c r="M8" s="54"/>
      <c r="Q8" s="54"/>
      <c r="T8" s="59" t="str">
        <f t="shared" ref="T8:T71" si="3">IF(R8="","",S8/R8)</f>
        <v/>
      </c>
      <c r="U8" s="54"/>
      <c r="W8" s="54"/>
      <c r="Z8" s="52" t="str">
        <f t="shared" ref="Z8:Z71" si="4">IF(X8="","",Y8/X8)</f>
        <v/>
      </c>
      <c r="AA8" s="54"/>
      <c r="AJ8" s="63" t="str">
        <f t="shared" si="0"/>
        <v/>
      </c>
      <c r="AK8" s="64" t="str">
        <f t="shared" ref="AK8:AK59" si="5">IF(AC8="","",AC8/G8)</f>
        <v/>
      </c>
      <c r="AL8" s="64" t="str">
        <f>IF(AC8="","",AC8/SUM(AC8,AH8,AF8,AG8))</f>
        <v/>
      </c>
      <c r="AO8" s="52" t="str">
        <f t="shared" ref="AO8:AO70" si="6">IF(AC8="","",AM8/AC8)</f>
        <v/>
      </c>
      <c r="AU8" s="53" t="s">
        <v>439</v>
      </c>
    </row>
    <row r="9" spans="1:47" x14ac:dyDescent="0.3">
      <c r="B9" s="54"/>
      <c r="D9" s="50" t="str">
        <f>IF(C9="","",VLOOKUP(C9,'Participating trusts'!$A$1:$B$131,2,0))</f>
        <v/>
      </c>
      <c r="I9" s="52" t="str">
        <f t="shared" si="2"/>
        <v/>
      </c>
      <c r="J9" s="54"/>
      <c r="K9" s="54"/>
      <c r="M9" s="54"/>
      <c r="Q9" s="54"/>
      <c r="T9" s="59" t="str">
        <f t="shared" si="3"/>
        <v/>
      </c>
      <c r="U9" s="54"/>
      <c r="W9" s="54"/>
      <c r="Z9" s="52" t="str">
        <f t="shared" si="4"/>
        <v/>
      </c>
      <c r="AA9" s="54"/>
      <c r="AJ9" s="63" t="str">
        <f t="shared" si="0"/>
        <v/>
      </c>
      <c r="AK9" s="64" t="str">
        <f t="shared" si="5"/>
        <v/>
      </c>
      <c r="AL9" s="64" t="str">
        <f t="shared" si="1"/>
        <v/>
      </c>
      <c r="AO9" s="52" t="str">
        <f t="shared" si="6"/>
        <v/>
      </c>
      <c r="AU9" s="53" t="s">
        <v>152</v>
      </c>
    </row>
    <row r="10" spans="1:47" x14ac:dyDescent="0.3">
      <c r="A10" s="5"/>
      <c r="B10" s="54"/>
      <c r="D10" s="50" t="str">
        <f>IF(C10="","",VLOOKUP(C10,'Participating trusts'!$A$1:$B$131,2,0))</f>
        <v/>
      </c>
      <c r="I10" s="52" t="str">
        <f t="shared" si="2"/>
        <v/>
      </c>
      <c r="J10" s="54"/>
      <c r="K10" s="54"/>
      <c r="M10" s="54"/>
      <c r="Q10" s="54"/>
      <c r="T10" s="59" t="str">
        <f t="shared" si="3"/>
        <v/>
      </c>
      <c r="U10" s="54"/>
      <c r="W10" s="54"/>
      <c r="Z10" s="52" t="str">
        <f t="shared" si="4"/>
        <v/>
      </c>
      <c r="AA10" s="54"/>
      <c r="AJ10" s="63" t="str">
        <f t="shared" si="0"/>
        <v/>
      </c>
      <c r="AK10" s="64" t="str">
        <f t="shared" si="5"/>
        <v/>
      </c>
      <c r="AL10" s="64" t="str">
        <f t="shared" si="1"/>
        <v/>
      </c>
      <c r="AO10" s="52" t="str">
        <f t="shared" si="6"/>
        <v/>
      </c>
      <c r="AU10" s="53" t="s">
        <v>155</v>
      </c>
    </row>
    <row r="11" spans="1:47" x14ac:dyDescent="0.3">
      <c r="B11" s="54"/>
      <c r="D11" s="50" t="str">
        <f>IF(C11="","",VLOOKUP(C11,'Participating trusts'!$A$1:$B$131,2,0))</f>
        <v/>
      </c>
      <c r="I11" s="52" t="str">
        <f t="shared" si="2"/>
        <v/>
      </c>
      <c r="J11" s="54"/>
      <c r="K11" s="54"/>
      <c r="M11" s="54"/>
      <c r="Q11" s="54"/>
      <c r="T11" s="59" t="str">
        <f t="shared" si="3"/>
        <v/>
      </c>
      <c r="U11" s="54"/>
      <c r="W11" s="54"/>
      <c r="Z11" s="52" t="str">
        <f t="shared" si="4"/>
        <v/>
      </c>
      <c r="AA11" s="54"/>
      <c r="AJ11" s="63" t="str">
        <f t="shared" si="0"/>
        <v/>
      </c>
      <c r="AK11" s="64" t="str">
        <f t="shared" si="5"/>
        <v/>
      </c>
      <c r="AL11" s="64" t="str">
        <f t="shared" si="1"/>
        <v/>
      </c>
      <c r="AO11" s="52" t="str">
        <f t="shared" si="6"/>
        <v/>
      </c>
      <c r="AU11" s="53" t="s">
        <v>156</v>
      </c>
    </row>
    <row r="12" spans="1:47" x14ac:dyDescent="0.3">
      <c r="B12" s="54"/>
      <c r="D12" s="50" t="str">
        <f>IF(C12="","",VLOOKUP(C12,'Participating trusts'!$A$1:$B$131,2,0))</f>
        <v/>
      </c>
      <c r="I12" s="52" t="str">
        <f t="shared" si="2"/>
        <v/>
      </c>
      <c r="J12" s="54"/>
      <c r="K12" s="54"/>
      <c r="M12" s="54"/>
      <c r="Q12" s="54"/>
      <c r="T12" s="59" t="str">
        <f t="shared" si="3"/>
        <v/>
      </c>
      <c r="U12" s="54"/>
      <c r="W12" s="54"/>
      <c r="Z12" s="52" t="str">
        <f t="shared" si="4"/>
        <v/>
      </c>
      <c r="AA12" s="54"/>
      <c r="AJ12" s="63" t="str">
        <f t="shared" si="0"/>
        <v/>
      </c>
      <c r="AK12" s="64" t="str">
        <f t="shared" si="5"/>
        <v/>
      </c>
      <c r="AL12" s="64" t="str">
        <f t="shared" si="1"/>
        <v/>
      </c>
      <c r="AO12" s="52" t="str">
        <f t="shared" si="6"/>
        <v/>
      </c>
    </row>
    <row r="13" spans="1:47" x14ac:dyDescent="0.3">
      <c r="B13" s="54"/>
      <c r="D13" s="50" t="str">
        <f>IF(C13="","",VLOOKUP(C13,'Participating trusts'!$A$1:$B$131,2,0))</f>
        <v/>
      </c>
      <c r="I13" s="52" t="str">
        <f t="shared" si="2"/>
        <v/>
      </c>
      <c r="J13" s="54"/>
      <c r="K13" s="54"/>
      <c r="M13" s="54"/>
      <c r="Q13" s="54"/>
      <c r="T13" s="59" t="str">
        <f t="shared" si="3"/>
        <v/>
      </c>
      <c r="U13" s="54"/>
      <c r="W13" s="54"/>
      <c r="Z13" s="52" t="str">
        <f t="shared" si="4"/>
        <v/>
      </c>
      <c r="AA13" s="54"/>
      <c r="AJ13" s="63" t="str">
        <f t="shared" si="0"/>
        <v/>
      </c>
      <c r="AK13" s="64" t="str">
        <f t="shared" si="5"/>
        <v/>
      </c>
      <c r="AL13" s="64" t="str">
        <f t="shared" si="1"/>
        <v/>
      </c>
      <c r="AO13" s="52" t="str">
        <f t="shared" si="6"/>
        <v/>
      </c>
    </row>
    <row r="14" spans="1:47" x14ac:dyDescent="0.3">
      <c r="B14" s="54"/>
      <c r="D14" s="50" t="str">
        <f>IF(C14="","",VLOOKUP(C14,'Participating trusts'!$A$1:$B$131,2,0))</f>
        <v/>
      </c>
      <c r="I14" s="52" t="str">
        <f t="shared" si="2"/>
        <v/>
      </c>
      <c r="J14" s="54"/>
      <c r="K14" s="54"/>
      <c r="M14" s="54"/>
      <c r="Q14" s="54"/>
      <c r="T14" s="59" t="str">
        <f t="shared" si="3"/>
        <v/>
      </c>
      <c r="U14" s="54"/>
      <c r="W14" s="54"/>
      <c r="Z14" s="52" t="str">
        <f t="shared" si="4"/>
        <v/>
      </c>
      <c r="AA14" s="54"/>
      <c r="AJ14" s="63" t="str">
        <f t="shared" si="0"/>
        <v/>
      </c>
      <c r="AK14" s="64" t="str">
        <f t="shared" si="5"/>
        <v/>
      </c>
      <c r="AL14" s="64" t="str">
        <f t="shared" si="1"/>
        <v/>
      </c>
      <c r="AO14" s="52" t="str">
        <f t="shared" si="6"/>
        <v/>
      </c>
    </row>
    <row r="15" spans="1:47" x14ac:dyDescent="0.3">
      <c r="B15" s="54"/>
      <c r="D15" s="50" t="str">
        <f>IF(C15="","",VLOOKUP(C15,'Participating trusts'!$A$1:$B$131,2,0))</f>
        <v/>
      </c>
      <c r="I15" s="52" t="str">
        <f t="shared" si="2"/>
        <v/>
      </c>
      <c r="J15" s="54"/>
      <c r="K15" s="54"/>
      <c r="M15" s="54"/>
      <c r="Q15" s="54"/>
      <c r="T15" s="59" t="str">
        <f t="shared" si="3"/>
        <v/>
      </c>
      <c r="U15" s="54"/>
      <c r="W15" s="54"/>
      <c r="Z15" s="52" t="str">
        <f t="shared" si="4"/>
        <v/>
      </c>
      <c r="AA15" s="54"/>
      <c r="AJ15" s="63" t="str">
        <f t="shared" si="0"/>
        <v/>
      </c>
      <c r="AK15" s="64" t="str">
        <f t="shared" si="5"/>
        <v/>
      </c>
      <c r="AL15" s="64" t="str">
        <f t="shared" si="1"/>
        <v/>
      </c>
      <c r="AO15" s="52" t="str">
        <f t="shared" si="6"/>
        <v/>
      </c>
    </row>
    <row r="16" spans="1:47" x14ac:dyDescent="0.3">
      <c r="B16" s="54"/>
      <c r="D16" s="50" t="str">
        <f>IF(C16="","",VLOOKUP(C16,'Participating trusts'!$A$1:$B$131,2,0))</f>
        <v/>
      </c>
      <c r="I16" s="52" t="str">
        <f t="shared" si="2"/>
        <v/>
      </c>
      <c r="J16" s="54"/>
      <c r="K16" s="54"/>
      <c r="M16" s="54"/>
      <c r="Q16" s="54"/>
      <c r="T16" s="59" t="str">
        <f t="shared" si="3"/>
        <v/>
      </c>
      <c r="U16" s="54"/>
      <c r="W16" s="54"/>
      <c r="Z16" s="52" t="str">
        <f t="shared" si="4"/>
        <v/>
      </c>
      <c r="AA16" s="54"/>
      <c r="AJ16" s="63" t="str">
        <f t="shared" si="0"/>
        <v/>
      </c>
      <c r="AK16" s="64" t="str">
        <f t="shared" si="5"/>
        <v/>
      </c>
      <c r="AL16" s="64" t="str">
        <f t="shared" si="1"/>
        <v/>
      </c>
      <c r="AO16" s="52" t="str">
        <f t="shared" si="6"/>
        <v/>
      </c>
    </row>
    <row r="17" spans="2:41" x14ac:dyDescent="0.3">
      <c r="B17" s="54"/>
      <c r="D17" s="50" t="str">
        <f>IF(C17="","",VLOOKUP(C17,'Participating trusts'!$A$1:$B$131,2,0))</f>
        <v/>
      </c>
      <c r="I17" s="52" t="str">
        <f t="shared" si="2"/>
        <v/>
      </c>
      <c r="J17" s="54"/>
      <c r="K17" s="54"/>
      <c r="M17" s="54"/>
      <c r="Q17" s="54"/>
      <c r="T17" s="59" t="str">
        <f t="shared" si="3"/>
        <v/>
      </c>
      <c r="U17" s="54"/>
      <c r="W17" s="54"/>
      <c r="Z17" s="52" t="str">
        <f t="shared" si="4"/>
        <v/>
      </c>
      <c r="AA17" s="54"/>
      <c r="AJ17" s="63" t="str">
        <f t="shared" si="0"/>
        <v/>
      </c>
      <c r="AK17" s="64" t="str">
        <f t="shared" si="5"/>
        <v/>
      </c>
      <c r="AL17" s="64" t="str">
        <f t="shared" si="1"/>
        <v/>
      </c>
      <c r="AO17" s="52" t="str">
        <f t="shared" si="6"/>
        <v/>
      </c>
    </row>
    <row r="18" spans="2:41" x14ac:dyDescent="0.3">
      <c r="B18" s="54"/>
      <c r="D18" s="50" t="str">
        <f>IF(C18="","",VLOOKUP(C18,'Participating trusts'!$A$1:$B$131,2,0))</f>
        <v/>
      </c>
      <c r="I18" s="52" t="str">
        <f t="shared" si="2"/>
        <v/>
      </c>
      <c r="J18" s="54"/>
      <c r="K18" s="54"/>
      <c r="M18" s="54"/>
      <c r="Q18" s="54"/>
      <c r="T18" s="59" t="str">
        <f t="shared" si="3"/>
        <v/>
      </c>
      <c r="U18" s="54"/>
      <c r="W18" s="54"/>
      <c r="Z18" s="52" t="str">
        <f t="shared" si="4"/>
        <v/>
      </c>
      <c r="AA18" s="54"/>
      <c r="AJ18" s="63" t="str">
        <f t="shared" si="0"/>
        <v/>
      </c>
      <c r="AK18" s="64" t="str">
        <f t="shared" si="5"/>
        <v/>
      </c>
      <c r="AL18" s="64" t="str">
        <f t="shared" si="1"/>
        <v/>
      </c>
      <c r="AO18" s="52" t="str">
        <f t="shared" si="6"/>
        <v/>
      </c>
    </row>
    <row r="19" spans="2:41" x14ac:dyDescent="0.3">
      <c r="B19" s="54"/>
      <c r="D19" s="50" t="str">
        <f>IF(C19="","",VLOOKUP(C19,'Participating trusts'!$A$1:$B$131,2,0))</f>
        <v/>
      </c>
      <c r="I19" s="52" t="str">
        <f t="shared" si="2"/>
        <v/>
      </c>
      <c r="J19" s="54"/>
      <c r="K19" s="54"/>
      <c r="M19" s="54"/>
      <c r="Q19" s="54"/>
      <c r="T19" s="59" t="str">
        <f t="shared" si="3"/>
        <v/>
      </c>
      <c r="U19" s="54"/>
      <c r="W19" s="54"/>
      <c r="Z19" s="52" t="str">
        <f t="shared" si="4"/>
        <v/>
      </c>
      <c r="AA19" s="54"/>
      <c r="AJ19" s="63" t="str">
        <f t="shared" si="0"/>
        <v/>
      </c>
      <c r="AK19" s="64" t="str">
        <f t="shared" si="5"/>
        <v/>
      </c>
      <c r="AL19" s="64" t="str">
        <f t="shared" si="1"/>
        <v/>
      </c>
      <c r="AO19" s="52" t="str">
        <f t="shared" si="6"/>
        <v/>
      </c>
    </row>
    <row r="20" spans="2:41" x14ac:dyDescent="0.3">
      <c r="B20" s="54"/>
      <c r="D20" s="50" t="str">
        <f>IF(C20="","",VLOOKUP(C20,'Participating trusts'!$A$1:$B$131,2,0))</f>
        <v/>
      </c>
      <c r="I20" s="52" t="str">
        <f t="shared" si="2"/>
        <v/>
      </c>
      <c r="J20" s="54"/>
      <c r="K20" s="54"/>
      <c r="M20" s="54"/>
      <c r="Q20" s="54"/>
      <c r="T20" s="59" t="str">
        <f t="shared" si="3"/>
        <v/>
      </c>
      <c r="U20" s="54"/>
      <c r="W20" s="54"/>
      <c r="Z20" s="52" t="str">
        <f t="shared" si="4"/>
        <v/>
      </c>
      <c r="AA20" s="54"/>
      <c r="AJ20" s="63" t="str">
        <f t="shared" si="0"/>
        <v/>
      </c>
      <c r="AK20" s="64" t="str">
        <f t="shared" si="5"/>
        <v/>
      </c>
      <c r="AL20" s="64" t="str">
        <f t="shared" si="1"/>
        <v/>
      </c>
      <c r="AO20" s="52" t="str">
        <f t="shared" si="6"/>
        <v/>
      </c>
    </row>
    <row r="21" spans="2:41" x14ac:dyDescent="0.3">
      <c r="B21" s="54"/>
      <c r="D21" s="50" t="str">
        <f>IF(C21="","",VLOOKUP(C21,'Participating trusts'!$A$1:$B$131,2,0))</f>
        <v/>
      </c>
      <c r="I21" s="52" t="str">
        <f t="shared" si="2"/>
        <v/>
      </c>
      <c r="J21" s="54"/>
      <c r="K21" s="54"/>
      <c r="M21" s="54"/>
      <c r="Q21" s="54"/>
      <c r="T21" s="59" t="str">
        <f t="shared" si="3"/>
        <v/>
      </c>
      <c r="U21" s="54"/>
      <c r="W21" s="54"/>
      <c r="Z21" s="52" t="str">
        <f t="shared" si="4"/>
        <v/>
      </c>
      <c r="AA21" s="54"/>
      <c r="AJ21" s="63" t="str">
        <f t="shared" si="0"/>
        <v/>
      </c>
      <c r="AK21" s="64" t="str">
        <f t="shared" si="5"/>
        <v/>
      </c>
      <c r="AL21" s="64" t="str">
        <f t="shared" si="1"/>
        <v/>
      </c>
      <c r="AO21" s="52" t="str">
        <f t="shared" si="6"/>
        <v/>
      </c>
    </row>
    <row r="22" spans="2:41" x14ac:dyDescent="0.3">
      <c r="B22" s="54"/>
      <c r="D22" s="50" t="str">
        <f>IF(C22="","",VLOOKUP(C22,'Participating trusts'!$A$1:$B$131,2,0))</f>
        <v/>
      </c>
      <c r="I22" s="52" t="str">
        <f t="shared" si="2"/>
        <v/>
      </c>
      <c r="J22" s="54"/>
      <c r="K22" s="54"/>
      <c r="M22" s="54"/>
      <c r="Q22" s="54"/>
      <c r="T22" s="59" t="str">
        <f t="shared" si="3"/>
        <v/>
      </c>
      <c r="U22" s="54"/>
      <c r="W22" s="54"/>
      <c r="Z22" s="52" t="str">
        <f t="shared" si="4"/>
        <v/>
      </c>
      <c r="AA22" s="54"/>
      <c r="AJ22" s="63" t="str">
        <f t="shared" si="0"/>
        <v/>
      </c>
      <c r="AK22" s="64" t="str">
        <f t="shared" si="5"/>
        <v/>
      </c>
      <c r="AL22" s="64" t="str">
        <f t="shared" si="1"/>
        <v/>
      </c>
      <c r="AO22" s="52" t="str">
        <f t="shared" si="6"/>
        <v/>
      </c>
    </row>
    <row r="23" spans="2:41" x14ac:dyDescent="0.3">
      <c r="B23" s="54"/>
      <c r="D23" s="50" t="str">
        <f>IF(C23="","",VLOOKUP(C23,'Participating trusts'!$A$1:$B$131,2,0))</f>
        <v/>
      </c>
      <c r="I23" s="52" t="str">
        <f t="shared" si="2"/>
        <v/>
      </c>
      <c r="J23" s="54"/>
      <c r="K23" s="54"/>
      <c r="M23" s="54"/>
      <c r="Q23" s="54"/>
      <c r="T23" s="59" t="str">
        <f t="shared" si="3"/>
        <v/>
      </c>
      <c r="U23" s="54"/>
      <c r="W23" s="54"/>
      <c r="Z23" s="52" t="str">
        <f t="shared" si="4"/>
        <v/>
      </c>
      <c r="AA23" s="54"/>
      <c r="AJ23" s="63" t="str">
        <f t="shared" si="0"/>
        <v/>
      </c>
      <c r="AK23" s="64" t="str">
        <f t="shared" si="5"/>
        <v/>
      </c>
      <c r="AL23" s="64" t="str">
        <f t="shared" si="1"/>
        <v/>
      </c>
      <c r="AO23" s="52" t="str">
        <f t="shared" si="6"/>
        <v/>
      </c>
    </row>
    <row r="24" spans="2:41" x14ac:dyDescent="0.3">
      <c r="B24" s="54"/>
      <c r="D24" s="50" t="str">
        <f>IF(C24="","",VLOOKUP(C24,'Participating trusts'!$A$1:$B$131,2,0))</f>
        <v/>
      </c>
      <c r="I24" s="52" t="str">
        <f t="shared" si="2"/>
        <v/>
      </c>
      <c r="J24" s="54"/>
      <c r="K24" s="54"/>
      <c r="M24" s="54"/>
      <c r="Q24" s="54"/>
      <c r="T24" s="59" t="str">
        <f t="shared" si="3"/>
        <v/>
      </c>
      <c r="U24" s="54"/>
      <c r="W24" s="54"/>
      <c r="Z24" s="52" t="str">
        <f t="shared" si="4"/>
        <v/>
      </c>
      <c r="AA24" s="54"/>
      <c r="AJ24" s="63" t="str">
        <f t="shared" si="0"/>
        <v/>
      </c>
      <c r="AK24" s="64" t="str">
        <f t="shared" si="5"/>
        <v/>
      </c>
      <c r="AL24" s="64" t="str">
        <f t="shared" si="1"/>
        <v/>
      </c>
      <c r="AO24" s="52" t="str">
        <f t="shared" si="6"/>
        <v/>
      </c>
    </row>
    <row r="25" spans="2:41" x14ac:dyDescent="0.3">
      <c r="B25" s="54"/>
      <c r="D25" s="50" t="str">
        <f>IF(C25="","",VLOOKUP(C25,'Participating trusts'!$A$1:$B$131,2,0))</f>
        <v/>
      </c>
      <c r="I25" s="52" t="str">
        <f t="shared" si="2"/>
        <v/>
      </c>
      <c r="J25" s="54"/>
      <c r="K25" s="54"/>
      <c r="M25" s="54"/>
      <c r="Q25" s="54"/>
      <c r="T25" s="59" t="str">
        <f t="shared" si="3"/>
        <v/>
      </c>
      <c r="U25" s="54"/>
      <c r="W25" s="54"/>
      <c r="Z25" s="52" t="str">
        <f t="shared" si="4"/>
        <v/>
      </c>
      <c r="AA25" s="54"/>
      <c r="AJ25" s="63" t="str">
        <f t="shared" si="0"/>
        <v/>
      </c>
      <c r="AK25" s="64" t="str">
        <f t="shared" si="5"/>
        <v/>
      </c>
      <c r="AL25" s="64" t="str">
        <f t="shared" si="1"/>
        <v/>
      </c>
      <c r="AO25" s="52" t="str">
        <f t="shared" si="6"/>
        <v/>
      </c>
    </row>
    <row r="26" spans="2:41" x14ac:dyDescent="0.3">
      <c r="B26" s="54"/>
      <c r="D26" s="50" t="str">
        <f>IF(C26="","",VLOOKUP(C26,'Participating trusts'!$A$1:$B$131,2,0))</f>
        <v/>
      </c>
      <c r="I26" s="52" t="str">
        <f t="shared" si="2"/>
        <v/>
      </c>
      <c r="J26" s="54"/>
      <c r="K26" s="54"/>
      <c r="M26" s="54"/>
      <c r="Q26" s="54"/>
      <c r="T26" s="59" t="str">
        <f t="shared" si="3"/>
        <v/>
      </c>
      <c r="U26" s="54"/>
      <c r="W26" s="54"/>
      <c r="Z26" s="52" t="str">
        <f t="shared" si="4"/>
        <v/>
      </c>
      <c r="AA26" s="54"/>
      <c r="AJ26" s="63" t="str">
        <f t="shared" si="0"/>
        <v/>
      </c>
      <c r="AK26" s="64" t="str">
        <f t="shared" si="5"/>
        <v/>
      </c>
      <c r="AL26" s="64" t="str">
        <f t="shared" si="1"/>
        <v/>
      </c>
      <c r="AO26" s="52" t="str">
        <f t="shared" si="6"/>
        <v/>
      </c>
    </row>
    <row r="27" spans="2:41" x14ac:dyDescent="0.3">
      <c r="B27" s="54"/>
      <c r="D27" s="50" t="str">
        <f>IF(C27="","",VLOOKUP(C27,'Participating trusts'!$A$1:$B$131,2,0))</f>
        <v/>
      </c>
      <c r="I27" s="52" t="str">
        <f t="shared" si="2"/>
        <v/>
      </c>
      <c r="J27" s="54"/>
      <c r="K27" s="54"/>
      <c r="M27" s="54"/>
      <c r="Q27" s="54"/>
      <c r="T27" s="59" t="str">
        <f t="shared" si="3"/>
        <v/>
      </c>
      <c r="U27" s="54"/>
      <c r="W27" s="54"/>
      <c r="Z27" s="52" t="str">
        <f t="shared" si="4"/>
        <v/>
      </c>
      <c r="AA27" s="54"/>
      <c r="AJ27" s="63" t="str">
        <f t="shared" si="0"/>
        <v/>
      </c>
      <c r="AK27" s="64" t="str">
        <f t="shared" si="5"/>
        <v/>
      </c>
      <c r="AL27" s="64" t="str">
        <f t="shared" si="1"/>
        <v/>
      </c>
      <c r="AO27" s="52" t="str">
        <f t="shared" si="6"/>
        <v/>
      </c>
    </row>
    <row r="28" spans="2:41" x14ac:dyDescent="0.3">
      <c r="B28" s="54"/>
      <c r="D28" s="50" t="str">
        <f>IF(C28="","",VLOOKUP(C28,'Participating trusts'!$A$1:$B$131,2,0))</f>
        <v/>
      </c>
      <c r="I28" s="52" t="str">
        <f t="shared" si="2"/>
        <v/>
      </c>
      <c r="J28" s="54"/>
      <c r="K28" s="54"/>
      <c r="M28" s="54"/>
      <c r="Q28" s="54"/>
      <c r="T28" s="59" t="str">
        <f t="shared" si="3"/>
        <v/>
      </c>
      <c r="U28" s="54"/>
      <c r="W28" s="54"/>
      <c r="Z28" s="52" t="str">
        <f t="shared" si="4"/>
        <v/>
      </c>
      <c r="AA28" s="54"/>
      <c r="AJ28" s="63" t="str">
        <f t="shared" si="0"/>
        <v/>
      </c>
      <c r="AK28" s="64" t="str">
        <f t="shared" si="5"/>
        <v/>
      </c>
      <c r="AL28" s="64" t="str">
        <f t="shared" si="1"/>
        <v/>
      </c>
      <c r="AO28" s="52" t="str">
        <f t="shared" si="6"/>
        <v/>
      </c>
    </row>
    <row r="29" spans="2:41" x14ac:dyDescent="0.3">
      <c r="B29" s="54"/>
      <c r="D29" s="50" t="str">
        <f>IF(C29="","",VLOOKUP(C29,'Participating trusts'!$A$1:$B$131,2,0))</f>
        <v/>
      </c>
      <c r="I29" s="52" t="str">
        <f t="shared" si="2"/>
        <v/>
      </c>
      <c r="J29" s="54"/>
      <c r="K29" s="54"/>
      <c r="M29" s="54"/>
      <c r="Q29" s="54"/>
      <c r="T29" s="59" t="str">
        <f t="shared" si="3"/>
        <v/>
      </c>
      <c r="U29" s="54"/>
      <c r="W29" s="54"/>
      <c r="Z29" s="52" t="str">
        <f t="shared" si="4"/>
        <v/>
      </c>
      <c r="AA29" s="54"/>
      <c r="AJ29" s="63" t="str">
        <f t="shared" si="0"/>
        <v/>
      </c>
      <c r="AK29" s="64" t="str">
        <f t="shared" si="5"/>
        <v/>
      </c>
      <c r="AL29" s="64" t="str">
        <f t="shared" si="1"/>
        <v/>
      </c>
      <c r="AO29" s="52" t="str">
        <f t="shared" si="6"/>
        <v/>
      </c>
    </row>
    <row r="30" spans="2:41" x14ac:dyDescent="0.3">
      <c r="B30" s="54"/>
      <c r="D30" s="50" t="str">
        <f>IF(C30="","",VLOOKUP(C30,'Participating trusts'!$A$1:$B$131,2,0))</f>
        <v/>
      </c>
      <c r="I30" s="52" t="str">
        <f t="shared" si="2"/>
        <v/>
      </c>
      <c r="J30" s="54"/>
      <c r="K30" s="54"/>
      <c r="M30" s="54"/>
      <c r="Q30" s="54"/>
      <c r="T30" s="59" t="str">
        <f t="shared" si="3"/>
        <v/>
      </c>
      <c r="U30" s="54"/>
      <c r="W30" s="54"/>
      <c r="Z30" s="52" t="str">
        <f t="shared" si="4"/>
        <v/>
      </c>
      <c r="AA30" s="54"/>
      <c r="AJ30" s="63" t="str">
        <f t="shared" si="0"/>
        <v/>
      </c>
      <c r="AK30" s="64" t="str">
        <f t="shared" si="5"/>
        <v/>
      </c>
      <c r="AL30" s="64" t="str">
        <f t="shared" si="1"/>
        <v/>
      </c>
      <c r="AO30" s="52" t="str">
        <f t="shared" si="6"/>
        <v/>
      </c>
    </row>
    <row r="31" spans="2:41" x14ac:dyDescent="0.3">
      <c r="B31" s="54"/>
      <c r="D31" s="50" t="str">
        <f>IF(C31="","",VLOOKUP(C31,'Participating trusts'!$A$1:$B$131,2,0))</f>
        <v/>
      </c>
      <c r="I31" s="52" t="str">
        <f t="shared" si="2"/>
        <v/>
      </c>
      <c r="J31" s="54"/>
      <c r="K31" s="54"/>
      <c r="M31" s="54"/>
      <c r="Q31" s="54"/>
      <c r="T31" s="59" t="str">
        <f t="shared" si="3"/>
        <v/>
      </c>
      <c r="U31" s="54"/>
      <c r="W31" s="54"/>
      <c r="Z31" s="52" t="str">
        <f t="shared" si="4"/>
        <v/>
      </c>
      <c r="AA31" s="54"/>
      <c r="AJ31" s="63" t="str">
        <f t="shared" si="0"/>
        <v/>
      </c>
      <c r="AK31" s="64" t="str">
        <f t="shared" si="5"/>
        <v/>
      </c>
      <c r="AL31" s="64" t="str">
        <f t="shared" si="1"/>
        <v/>
      </c>
      <c r="AO31" s="52" t="str">
        <f t="shared" si="6"/>
        <v/>
      </c>
    </row>
    <row r="32" spans="2:41" x14ac:dyDescent="0.3">
      <c r="B32" s="54"/>
      <c r="D32" s="50" t="str">
        <f>IF(C32="","",VLOOKUP(C32,'Participating trusts'!$A$1:$B$131,2,0))</f>
        <v/>
      </c>
      <c r="I32" s="52" t="str">
        <f t="shared" si="2"/>
        <v/>
      </c>
      <c r="J32" s="54"/>
      <c r="K32" s="54"/>
      <c r="M32" s="54"/>
      <c r="Q32" s="54"/>
      <c r="T32" s="59" t="str">
        <f t="shared" si="3"/>
        <v/>
      </c>
      <c r="U32" s="54"/>
      <c r="W32" s="54"/>
      <c r="Z32" s="52" t="str">
        <f t="shared" si="4"/>
        <v/>
      </c>
      <c r="AA32" s="54"/>
      <c r="AJ32" s="63" t="str">
        <f t="shared" si="0"/>
        <v/>
      </c>
      <c r="AK32" s="64" t="str">
        <f t="shared" si="5"/>
        <v/>
      </c>
      <c r="AL32" s="64" t="str">
        <f t="shared" si="1"/>
        <v/>
      </c>
      <c r="AO32" s="52" t="str">
        <f t="shared" si="6"/>
        <v/>
      </c>
    </row>
    <row r="33" spans="2:41" x14ac:dyDescent="0.3">
      <c r="B33" s="54"/>
      <c r="D33" s="50" t="str">
        <f>IF(C33="","",VLOOKUP(C33,'Participating trusts'!$A$1:$B$131,2,0))</f>
        <v/>
      </c>
      <c r="I33" s="52" t="str">
        <f t="shared" si="2"/>
        <v/>
      </c>
      <c r="J33" s="54"/>
      <c r="K33" s="54"/>
      <c r="M33" s="54"/>
      <c r="Q33" s="54"/>
      <c r="T33" s="59" t="str">
        <f t="shared" si="3"/>
        <v/>
      </c>
      <c r="U33" s="54"/>
      <c r="W33" s="54"/>
      <c r="Z33" s="52" t="str">
        <f t="shared" si="4"/>
        <v/>
      </c>
      <c r="AA33" s="54"/>
      <c r="AJ33" s="63" t="str">
        <f t="shared" si="0"/>
        <v/>
      </c>
      <c r="AK33" s="64" t="str">
        <f t="shared" si="5"/>
        <v/>
      </c>
      <c r="AL33" s="64" t="str">
        <f t="shared" si="1"/>
        <v/>
      </c>
      <c r="AO33" s="52" t="str">
        <f t="shared" si="6"/>
        <v/>
      </c>
    </row>
    <row r="34" spans="2:41" x14ac:dyDescent="0.3">
      <c r="B34" s="54"/>
      <c r="D34" s="50" t="str">
        <f>IF(C34="","",VLOOKUP(C34,'Participating trusts'!$A$1:$B$131,2,0))</f>
        <v/>
      </c>
      <c r="I34" s="52" t="str">
        <f t="shared" si="2"/>
        <v/>
      </c>
      <c r="J34" s="54"/>
      <c r="K34" s="54"/>
      <c r="M34" s="54"/>
      <c r="Q34" s="54"/>
      <c r="T34" s="59" t="str">
        <f t="shared" si="3"/>
        <v/>
      </c>
      <c r="U34" s="54"/>
      <c r="W34" s="54"/>
      <c r="Z34" s="52" t="str">
        <f t="shared" si="4"/>
        <v/>
      </c>
      <c r="AA34" s="54"/>
      <c r="AJ34" s="63" t="str">
        <f t="shared" si="0"/>
        <v/>
      </c>
      <c r="AK34" s="64" t="str">
        <f t="shared" si="5"/>
        <v/>
      </c>
      <c r="AL34" s="64" t="str">
        <f t="shared" si="1"/>
        <v/>
      </c>
      <c r="AO34" s="52" t="str">
        <f t="shared" si="6"/>
        <v/>
      </c>
    </row>
    <row r="35" spans="2:41" x14ac:dyDescent="0.3">
      <c r="B35" s="54"/>
      <c r="D35" s="50" t="str">
        <f>IF(C35="","",VLOOKUP(C35,'Participating trusts'!$A$1:$B$131,2,0))</f>
        <v/>
      </c>
      <c r="I35" s="52" t="str">
        <f t="shared" si="2"/>
        <v/>
      </c>
      <c r="J35" s="54"/>
      <c r="K35" s="54"/>
      <c r="M35" s="54"/>
      <c r="Q35" s="54"/>
      <c r="T35" s="59" t="str">
        <f t="shared" si="3"/>
        <v/>
      </c>
      <c r="U35" s="54"/>
      <c r="W35" s="54"/>
      <c r="Z35" s="52" t="str">
        <f t="shared" si="4"/>
        <v/>
      </c>
      <c r="AA35" s="54"/>
      <c r="AJ35" s="63" t="str">
        <f t="shared" si="0"/>
        <v/>
      </c>
      <c r="AK35" s="64" t="str">
        <f t="shared" si="5"/>
        <v/>
      </c>
      <c r="AL35" s="64" t="str">
        <f t="shared" si="1"/>
        <v/>
      </c>
      <c r="AO35" s="52" t="str">
        <f t="shared" si="6"/>
        <v/>
      </c>
    </row>
    <row r="36" spans="2:41" x14ac:dyDescent="0.3">
      <c r="B36" s="54"/>
      <c r="D36" s="50" t="str">
        <f>IF(C36="","",VLOOKUP(C36,'Participating trusts'!$A$1:$B$131,2,0))</f>
        <v/>
      </c>
      <c r="I36" s="52" t="str">
        <f t="shared" si="2"/>
        <v/>
      </c>
      <c r="J36" s="54"/>
      <c r="K36" s="54"/>
      <c r="M36" s="54"/>
      <c r="Q36" s="54"/>
      <c r="T36" s="59" t="str">
        <f t="shared" si="3"/>
        <v/>
      </c>
      <c r="U36" s="54"/>
      <c r="W36" s="54"/>
      <c r="Z36" s="52" t="str">
        <f t="shared" si="4"/>
        <v/>
      </c>
      <c r="AA36" s="54"/>
      <c r="AJ36" s="63" t="str">
        <f t="shared" si="0"/>
        <v/>
      </c>
      <c r="AK36" s="64" t="str">
        <f t="shared" si="5"/>
        <v/>
      </c>
      <c r="AL36" s="64" t="str">
        <f t="shared" si="1"/>
        <v/>
      </c>
      <c r="AO36" s="52" t="str">
        <f t="shared" si="6"/>
        <v/>
      </c>
    </row>
    <row r="37" spans="2:41" x14ac:dyDescent="0.3">
      <c r="B37" s="54"/>
      <c r="D37" s="50" t="str">
        <f>IF(C37="","",VLOOKUP(C37,'Participating trusts'!$A$1:$B$131,2,0))</f>
        <v/>
      </c>
      <c r="I37" s="52" t="str">
        <f t="shared" si="2"/>
        <v/>
      </c>
      <c r="J37" s="54"/>
      <c r="K37" s="54"/>
      <c r="M37" s="54"/>
      <c r="Q37" s="54"/>
      <c r="T37" s="59" t="str">
        <f t="shared" si="3"/>
        <v/>
      </c>
      <c r="U37" s="54"/>
      <c r="W37" s="54"/>
      <c r="Z37" s="52" t="str">
        <f t="shared" si="4"/>
        <v/>
      </c>
      <c r="AA37" s="54"/>
      <c r="AJ37" s="63" t="str">
        <f t="shared" si="0"/>
        <v/>
      </c>
      <c r="AK37" s="64" t="str">
        <f t="shared" si="5"/>
        <v/>
      </c>
      <c r="AL37" s="64" t="str">
        <f t="shared" si="1"/>
        <v/>
      </c>
      <c r="AO37" s="52" t="str">
        <f t="shared" si="6"/>
        <v/>
      </c>
    </row>
    <row r="38" spans="2:41" x14ac:dyDescent="0.3">
      <c r="B38" s="54"/>
      <c r="D38" s="50" t="str">
        <f>IF(C38="","",VLOOKUP(C38,'Participating trusts'!$A$1:$B$131,2,0))</f>
        <v/>
      </c>
      <c r="I38" s="52" t="str">
        <f t="shared" si="2"/>
        <v/>
      </c>
      <c r="J38" s="54"/>
      <c r="K38" s="54"/>
      <c r="M38" s="54"/>
      <c r="Q38" s="54"/>
      <c r="T38" s="59" t="str">
        <f t="shared" si="3"/>
        <v/>
      </c>
      <c r="U38" s="54"/>
      <c r="W38" s="54"/>
      <c r="Z38" s="52" t="str">
        <f t="shared" si="4"/>
        <v/>
      </c>
      <c r="AA38" s="54"/>
      <c r="AJ38" s="63" t="str">
        <f t="shared" si="0"/>
        <v/>
      </c>
      <c r="AK38" s="64" t="str">
        <f t="shared" si="5"/>
        <v/>
      </c>
      <c r="AL38" s="64" t="str">
        <f t="shared" si="1"/>
        <v/>
      </c>
      <c r="AO38" s="52" t="str">
        <f t="shared" si="6"/>
        <v/>
      </c>
    </row>
    <row r="39" spans="2:41" x14ac:dyDescent="0.3">
      <c r="B39" s="54"/>
      <c r="D39" s="50" t="str">
        <f>IF(C39="","",VLOOKUP(C39,'Participating trusts'!$A$1:$B$131,2,0))</f>
        <v/>
      </c>
      <c r="I39" s="52" t="str">
        <f t="shared" si="2"/>
        <v/>
      </c>
      <c r="J39" s="54"/>
      <c r="K39" s="54"/>
      <c r="M39" s="54"/>
      <c r="Q39" s="54"/>
      <c r="T39" s="59" t="str">
        <f t="shared" si="3"/>
        <v/>
      </c>
      <c r="U39" s="54"/>
      <c r="W39" s="54"/>
      <c r="Z39" s="52" t="str">
        <f t="shared" si="4"/>
        <v/>
      </c>
      <c r="AA39" s="54"/>
      <c r="AJ39" s="63" t="str">
        <f t="shared" si="0"/>
        <v/>
      </c>
      <c r="AK39" s="64" t="str">
        <f t="shared" si="5"/>
        <v/>
      </c>
      <c r="AL39" s="64" t="str">
        <f t="shared" si="1"/>
        <v/>
      </c>
      <c r="AO39" s="52" t="str">
        <f t="shared" si="6"/>
        <v/>
      </c>
    </row>
    <row r="40" spans="2:41" x14ac:dyDescent="0.3">
      <c r="B40" s="54"/>
      <c r="D40" s="50" t="str">
        <f>IF(C40="","",VLOOKUP(C40,'Participating trusts'!$A$1:$B$131,2,0))</f>
        <v/>
      </c>
      <c r="I40" s="52" t="str">
        <f t="shared" si="2"/>
        <v/>
      </c>
      <c r="J40" s="54"/>
      <c r="K40" s="54"/>
      <c r="M40" s="54"/>
      <c r="Q40" s="54"/>
      <c r="T40" s="59" t="str">
        <f t="shared" si="3"/>
        <v/>
      </c>
      <c r="U40" s="54"/>
      <c r="W40" s="54"/>
      <c r="Z40" s="52" t="str">
        <f t="shared" si="4"/>
        <v/>
      </c>
      <c r="AA40" s="54"/>
      <c r="AJ40" s="63" t="str">
        <f t="shared" si="0"/>
        <v/>
      </c>
      <c r="AK40" s="64" t="str">
        <f t="shared" si="5"/>
        <v/>
      </c>
      <c r="AL40" s="64" t="str">
        <f t="shared" si="1"/>
        <v/>
      </c>
      <c r="AO40" s="52" t="str">
        <f t="shared" si="6"/>
        <v/>
      </c>
    </row>
    <row r="41" spans="2:41" x14ac:dyDescent="0.3">
      <c r="B41" s="54"/>
      <c r="D41" s="50" t="str">
        <f>IF(C41="","",VLOOKUP(C41,'Participating trusts'!$A$1:$B$131,2,0))</f>
        <v/>
      </c>
      <c r="I41" s="52" t="str">
        <f t="shared" si="2"/>
        <v/>
      </c>
      <c r="J41" s="54"/>
      <c r="K41" s="54"/>
      <c r="M41" s="54"/>
      <c r="Q41" s="54"/>
      <c r="T41" s="59" t="str">
        <f t="shared" si="3"/>
        <v/>
      </c>
      <c r="U41" s="54"/>
      <c r="W41" s="54"/>
      <c r="Z41" s="52" t="str">
        <f t="shared" si="4"/>
        <v/>
      </c>
      <c r="AA41" s="54"/>
      <c r="AJ41" s="63" t="str">
        <f t="shared" si="0"/>
        <v/>
      </c>
      <c r="AK41" s="64" t="str">
        <f t="shared" si="5"/>
        <v/>
      </c>
      <c r="AL41" s="64" t="str">
        <f t="shared" si="1"/>
        <v/>
      </c>
      <c r="AO41" s="52" t="str">
        <f t="shared" si="6"/>
        <v/>
      </c>
    </row>
    <row r="42" spans="2:41" x14ac:dyDescent="0.3">
      <c r="B42" s="54"/>
      <c r="D42" s="50" t="str">
        <f>IF(C42="","",VLOOKUP(C42,'Participating trusts'!$A$1:$B$131,2,0))</f>
        <v/>
      </c>
      <c r="I42" s="52" t="str">
        <f t="shared" si="2"/>
        <v/>
      </c>
      <c r="J42" s="54"/>
      <c r="K42" s="54"/>
      <c r="M42" s="54"/>
      <c r="Q42" s="54"/>
      <c r="T42" s="59" t="str">
        <f t="shared" si="3"/>
        <v/>
      </c>
      <c r="U42" s="54"/>
      <c r="W42" s="54"/>
      <c r="Z42" s="52" t="str">
        <f t="shared" si="4"/>
        <v/>
      </c>
      <c r="AA42" s="54"/>
      <c r="AJ42" s="63" t="str">
        <f t="shared" si="0"/>
        <v/>
      </c>
      <c r="AK42" s="64" t="str">
        <f t="shared" si="5"/>
        <v/>
      </c>
      <c r="AL42" s="64" t="str">
        <f t="shared" si="1"/>
        <v/>
      </c>
      <c r="AO42" s="52" t="str">
        <f t="shared" si="6"/>
        <v/>
      </c>
    </row>
    <row r="43" spans="2:41" x14ac:dyDescent="0.3">
      <c r="B43" s="54"/>
      <c r="D43" s="50" t="str">
        <f>IF(C43="","",VLOOKUP(C43,'Participating trusts'!$A$1:$B$131,2,0))</f>
        <v/>
      </c>
      <c r="I43" s="52" t="str">
        <f t="shared" si="2"/>
        <v/>
      </c>
      <c r="J43" s="54"/>
      <c r="K43" s="54"/>
      <c r="M43" s="54"/>
      <c r="Q43" s="54"/>
      <c r="T43" s="59" t="str">
        <f t="shared" si="3"/>
        <v/>
      </c>
      <c r="U43" s="54"/>
      <c r="W43" s="54"/>
      <c r="Z43" s="52" t="str">
        <f t="shared" si="4"/>
        <v/>
      </c>
      <c r="AA43" s="54"/>
      <c r="AJ43" s="63" t="str">
        <f t="shared" si="0"/>
        <v/>
      </c>
      <c r="AK43" s="64" t="str">
        <f t="shared" si="5"/>
        <v/>
      </c>
      <c r="AL43" s="64" t="str">
        <f t="shared" si="1"/>
        <v/>
      </c>
      <c r="AO43" s="52" t="str">
        <f t="shared" si="6"/>
        <v/>
      </c>
    </row>
    <row r="44" spans="2:41" x14ac:dyDescent="0.3">
      <c r="B44" s="54"/>
      <c r="D44" s="50" t="str">
        <f>IF(C44="","",VLOOKUP(C44,'Participating trusts'!$A$1:$B$131,2,0))</f>
        <v/>
      </c>
      <c r="I44" s="52" t="str">
        <f t="shared" si="2"/>
        <v/>
      </c>
      <c r="J44" s="54"/>
      <c r="K44" s="54"/>
      <c r="M44" s="54"/>
      <c r="Q44" s="54"/>
      <c r="T44" s="59" t="str">
        <f t="shared" si="3"/>
        <v/>
      </c>
      <c r="U44" s="54"/>
      <c r="W44" s="54"/>
      <c r="Z44" s="52" t="str">
        <f t="shared" si="4"/>
        <v/>
      </c>
      <c r="AA44" s="54"/>
      <c r="AJ44" s="63" t="str">
        <f t="shared" si="0"/>
        <v/>
      </c>
      <c r="AK44" s="64" t="str">
        <f t="shared" si="5"/>
        <v/>
      </c>
      <c r="AL44" s="64" t="str">
        <f t="shared" si="1"/>
        <v/>
      </c>
      <c r="AO44" s="52" t="str">
        <f t="shared" si="6"/>
        <v/>
      </c>
    </row>
    <row r="45" spans="2:41" x14ac:dyDescent="0.3">
      <c r="B45" s="54"/>
      <c r="D45" s="50" t="str">
        <f>IF(C45="","",VLOOKUP(C45,'Participating trusts'!$A$1:$B$131,2,0))</f>
        <v/>
      </c>
      <c r="I45" s="52" t="str">
        <f t="shared" si="2"/>
        <v/>
      </c>
      <c r="J45" s="54"/>
      <c r="K45" s="54"/>
      <c r="M45" s="54"/>
      <c r="Q45" s="54"/>
      <c r="T45" s="59" t="str">
        <f t="shared" si="3"/>
        <v/>
      </c>
      <c r="U45" s="54"/>
      <c r="W45" s="54"/>
      <c r="Z45" s="52" t="str">
        <f t="shared" si="4"/>
        <v/>
      </c>
      <c r="AA45" s="54"/>
      <c r="AJ45" s="63" t="str">
        <f t="shared" si="0"/>
        <v/>
      </c>
      <c r="AK45" s="64" t="str">
        <f t="shared" si="5"/>
        <v/>
      </c>
      <c r="AL45" s="64" t="str">
        <f t="shared" si="1"/>
        <v/>
      </c>
      <c r="AO45" s="52" t="str">
        <f t="shared" si="6"/>
        <v/>
      </c>
    </row>
    <row r="46" spans="2:41" x14ac:dyDescent="0.3">
      <c r="B46" s="54"/>
      <c r="D46" s="50" t="str">
        <f>IF(C46="","",VLOOKUP(C46,'Participating trusts'!$A$1:$B$131,2,0))</f>
        <v/>
      </c>
      <c r="I46" s="52" t="str">
        <f t="shared" si="2"/>
        <v/>
      </c>
      <c r="J46" s="54"/>
      <c r="K46" s="54"/>
      <c r="M46" s="54"/>
      <c r="Q46" s="54"/>
      <c r="T46" s="59" t="str">
        <f t="shared" si="3"/>
        <v/>
      </c>
      <c r="U46" s="54"/>
      <c r="W46" s="54"/>
      <c r="Z46" s="52" t="str">
        <f t="shared" si="4"/>
        <v/>
      </c>
      <c r="AA46" s="54"/>
      <c r="AJ46" s="63" t="str">
        <f t="shared" si="0"/>
        <v/>
      </c>
      <c r="AK46" s="64" t="str">
        <f t="shared" si="5"/>
        <v/>
      </c>
      <c r="AL46" s="64" t="str">
        <f t="shared" si="1"/>
        <v/>
      </c>
      <c r="AO46" s="52" t="str">
        <f t="shared" si="6"/>
        <v/>
      </c>
    </row>
    <row r="47" spans="2:41" x14ac:dyDescent="0.3">
      <c r="B47" s="54"/>
      <c r="D47" s="50" t="str">
        <f>IF(C47="","",VLOOKUP(C47,'Participating trusts'!$A$1:$B$131,2,0))</f>
        <v/>
      </c>
      <c r="I47" s="52" t="str">
        <f t="shared" si="2"/>
        <v/>
      </c>
      <c r="J47" s="54"/>
      <c r="K47" s="54"/>
      <c r="M47" s="54"/>
      <c r="Q47" s="54"/>
      <c r="T47" s="59" t="str">
        <f t="shared" si="3"/>
        <v/>
      </c>
      <c r="U47" s="54"/>
      <c r="W47" s="54"/>
      <c r="Z47" s="52" t="str">
        <f t="shared" si="4"/>
        <v/>
      </c>
      <c r="AA47" s="54"/>
      <c r="AJ47" s="63" t="str">
        <f t="shared" si="0"/>
        <v/>
      </c>
      <c r="AK47" s="64" t="str">
        <f t="shared" si="5"/>
        <v/>
      </c>
      <c r="AL47" s="64" t="str">
        <f t="shared" si="1"/>
        <v/>
      </c>
      <c r="AO47" s="52" t="str">
        <f t="shared" si="6"/>
        <v/>
      </c>
    </row>
    <row r="48" spans="2:41" x14ac:dyDescent="0.3">
      <c r="B48" s="54"/>
      <c r="D48" s="50" t="str">
        <f>IF(C48="","",VLOOKUP(C48,'Participating trusts'!$A$1:$B$131,2,0))</f>
        <v/>
      </c>
      <c r="I48" s="52" t="str">
        <f t="shared" si="2"/>
        <v/>
      </c>
      <c r="J48" s="54"/>
      <c r="K48" s="54"/>
      <c r="M48" s="54"/>
      <c r="Q48" s="54"/>
      <c r="T48" s="59" t="str">
        <f t="shared" si="3"/>
        <v/>
      </c>
      <c r="U48" s="54"/>
      <c r="W48" s="54"/>
      <c r="Z48" s="52" t="str">
        <f t="shared" si="4"/>
        <v/>
      </c>
      <c r="AA48" s="54"/>
      <c r="AJ48" s="63" t="str">
        <f t="shared" si="0"/>
        <v/>
      </c>
      <c r="AK48" s="64" t="str">
        <f t="shared" si="5"/>
        <v/>
      </c>
      <c r="AL48" s="64" t="str">
        <f t="shared" si="1"/>
        <v/>
      </c>
      <c r="AO48" s="52" t="str">
        <f t="shared" si="6"/>
        <v/>
      </c>
    </row>
    <row r="49" spans="2:41" x14ac:dyDescent="0.3">
      <c r="B49" s="54"/>
      <c r="D49" s="50" t="str">
        <f>IF(C49="","",VLOOKUP(C49,'Participating trusts'!$A$1:$B$131,2,0))</f>
        <v/>
      </c>
      <c r="I49" s="52" t="str">
        <f t="shared" si="2"/>
        <v/>
      </c>
      <c r="J49" s="54"/>
      <c r="K49" s="54"/>
      <c r="M49" s="54"/>
      <c r="Q49" s="54"/>
      <c r="T49" s="59" t="str">
        <f t="shared" si="3"/>
        <v/>
      </c>
      <c r="U49" s="54"/>
      <c r="W49" s="54"/>
      <c r="Z49" s="52" t="str">
        <f t="shared" si="4"/>
        <v/>
      </c>
      <c r="AA49" s="54"/>
      <c r="AJ49" s="63" t="str">
        <f t="shared" si="0"/>
        <v/>
      </c>
      <c r="AK49" s="64" t="str">
        <f t="shared" si="5"/>
        <v/>
      </c>
      <c r="AL49" s="64" t="str">
        <f t="shared" si="1"/>
        <v/>
      </c>
      <c r="AO49" s="52" t="str">
        <f t="shared" si="6"/>
        <v/>
      </c>
    </row>
    <row r="50" spans="2:41" x14ac:dyDescent="0.3">
      <c r="B50" s="54"/>
      <c r="D50" s="50" t="str">
        <f>IF(C50="","",VLOOKUP(C50,'Participating trusts'!$A$1:$B$131,2,0))</f>
        <v/>
      </c>
      <c r="I50" s="52" t="str">
        <f t="shared" si="2"/>
        <v/>
      </c>
      <c r="J50" s="54"/>
      <c r="K50" s="54"/>
      <c r="M50" s="54"/>
      <c r="Q50" s="54"/>
      <c r="T50" s="59" t="str">
        <f t="shared" si="3"/>
        <v/>
      </c>
      <c r="U50" s="54"/>
      <c r="W50" s="54"/>
      <c r="Z50" s="52" t="str">
        <f t="shared" si="4"/>
        <v/>
      </c>
      <c r="AA50" s="54"/>
      <c r="AJ50" s="63" t="str">
        <f t="shared" si="0"/>
        <v/>
      </c>
      <c r="AK50" s="64" t="str">
        <f t="shared" si="5"/>
        <v/>
      </c>
      <c r="AL50" s="64" t="str">
        <f t="shared" si="1"/>
        <v/>
      </c>
      <c r="AO50" s="52" t="str">
        <f t="shared" si="6"/>
        <v/>
      </c>
    </row>
    <row r="51" spans="2:41" x14ac:dyDescent="0.3">
      <c r="B51" s="54"/>
      <c r="D51" s="50" t="str">
        <f>IF(C51="","",VLOOKUP(C51,'Participating trusts'!$A$1:$B$131,2,0))</f>
        <v/>
      </c>
      <c r="I51" s="52" t="str">
        <f t="shared" si="2"/>
        <v/>
      </c>
      <c r="J51" s="54"/>
      <c r="K51" s="54"/>
      <c r="M51" s="54"/>
      <c r="Q51" s="54"/>
      <c r="T51" s="59" t="str">
        <f t="shared" si="3"/>
        <v/>
      </c>
      <c r="U51" s="54"/>
      <c r="W51" s="54"/>
      <c r="Z51" s="52" t="str">
        <f t="shared" si="4"/>
        <v/>
      </c>
      <c r="AA51" s="54"/>
      <c r="AJ51" s="63" t="str">
        <f t="shared" si="0"/>
        <v/>
      </c>
      <c r="AK51" s="64" t="str">
        <f t="shared" si="5"/>
        <v/>
      </c>
      <c r="AL51" s="64" t="str">
        <f t="shared" si="1"/>
        <v/>
      </c>
      <c r="AO51" s="52" t="str">
        <f t="shared" si="6"/>
        <v/>
      </c>
    </row>
    <row r="52" spans="2:41" x14ac:dyDescent="0.3">
      <c r="B52" s="54"/>
      <c r="D52" s="50" t="str">
        <f>IF(C52="","",VLOOKUP(C52,'Participating trusts'!$A$1:$B$131,2,0))</f>
        <v/>
      </c>
      <c r="I52" s="52" t="str">
        <f t="shared" si="2"/>
        <v/>
      </c>
      <c r="J52" s="54"/>
      <c r="K52" s="54"/>
      <c r="M52" s="54"/>
      <c r="Q52" s="54"/>
      <c r="T52" s="59" t="str">
        <f t="shared" si="3"/>
        <v/>
      </c>
      <c r="U52" s="54"/>
      <c r="W52" s="54"/>
      <c r="Z52" s="52" t="str">
        <f t="shared" si="4"/>
        <v/>
      </c>
      <c r="AA52" s="54"/>
      <c r="AJ52" s="63" t="str">
        <f t="shared" si="0"/>
        <v/>
      </c>
      <c r="AK52" s="64" t="str">
        <f t="shared" si="5"/>
        <v/>
      </c>
      <c r="AL52" s="64" t="str">
        <f t="shared" si="1"/>
        <v/>
      </c>
      <c r="AO52" s="52" t="str">
        <f t="shared" si="6"/>
        <v/>
      </c>
    </row>
    <row r="53" spans="2:41" x14ac:dyDescent="0.3">
      <c r="B53" s="54"/>
      <c r="D53" s="50" t="str">
        <f>IF(C53="","",VLOOKUP(C53,'Participating trusts'!$A$1:$B$131,2,0))</f>
        <v/>
      </c>
      <c r="I53" s="52" t="str">
        <f t="shared" si="2"/>
        <v/>
      </c>
      <c r="J53" s="54"/>
      <c r="K53" s="54"/>
      <c r="M53" s="54"/>
      <c r="Q53" s="54"/>
      <c r="T53" s="59" t="str">
        <f t="shared" si="3"/>
        <v/>
      </c>
      <c r="U53" s="54"/>
      <c r="W53" s="54"/>
      <c r="Z53" s="52" t="str">
        <f t="shared" si="4"/>
        <v/>
      </c>
      <c r="AA53" s="54"/>
      <c r="AJ53" s="63" t="str">
        <f t="shared" si="0"/>
        <v/>
      </c>
      <c r="AK53" s="64" t="str">
        <f t="shared" si="5"/>
        <v/>
      </c>
      <c r="AL53" s="64" t="str">
        <f t="shared" si="1"/>
        <v/>
      </c>
      <c r="AO53" s="52" t="str">
        <f t="shared" si="6"/>
        <v/>
      </c>
    </row>
    <row r="54" spans="2:41" x14ac:dyDescent="0.3">
      <c r="B54" s="54"/>
      <c r="D54" s="50" t="str">
        <f>IF(C54="","",VLOOKUP(C54,'Participating trusts'!$A$1:$B$131,2,0))</f>
        <v/>
      </c>
      <c r="I54" s="52" t="str">
        <f t="shared" si="2"/>
        <v/>
      </c>
      <c r="J54" s="54"/>
      <c r="K54" s="54"/>
      <c r="M54" s="54"/>
      <c r="Q54" s="54"/>
      <c r="T54" s="59" t="str">
        <f t="shared" si="3"/>
        <v/>
      </c>
      <c r="U54" s="54"/>
      <c r="W54" s="54"/>
      <c r="Z54" s="52" t="str">
        <f t="shared" si="4"/>
        <v/>
      </c>
      <c r="AA54" s="54"/>
      <c r="AJ54" s="63" t="str">
        <f t="shared" si="0"/>
        <v/>
      </c>
      <c r="AK54" s="64" t="str">
        <f t="shared" si="5"/>
        <v/>
      </c>
      <c r="AL54" s="64" t="str">
        <f t="shared" si="1"/>
        <v/>
      </c>
      <c r="AO54" s="52" t="str">
        <f t="shared" si="6"/>
        <v/>
      </c>
    </row>
    <row r="55" spans="2:41" x14ac:dyDescent="0.3">
      <c r="B55" s="54"/>
      <c r="D55" s="50" t="str">
        <f>IF(C55="","",VLOOKUP(C55,'Participating trusts'!$A$1:$B$131,2,0))</f>
        <v/>
      </c>
      <c r="I55" s="52" t="str">
        <f t="shared" si="2"/>
        <v/>
      </c>
      <c r="J55" s="54"/>
      <c r="K55" s="54"/>
      <c r="M55" s="54"/>
      <c r="Q55" s="54"/>
      <c r="T55" s="59" t="str">
        <f t="shared" si="3"/>
        <v/>
      </c>
      <c r="U55" s="54"/>
      <c r="W55" s="54"/>
      <c r="Z55" s="52" t="str">
        <f t="shared" si="4"/>
        <v/>
      </c>
      <c r="AA55" s="54"/>
      <c r="AJ55" s="63" t="str">
        <f t="shared" si="0"/>
        <v/>
      </c>
      <c r="AK55" s="64" t="str">
        <f t="shared" si="5"/>
        <v/>
      </c>
      <c r="AL55" s="64" t="str">
        <f t="shared" si="1"/>
        <v/>
      </c>
      <c r="AO55" s="52" t="str">
        <f t="shared" si="6"/>
        <v/>
      </c>
    </row>
    <row r="56" spans="2:41" x14ac:dyDescent="0.3">
      <c r="B56" s="54"/>
      <c r="D56" s="50" t="str">
        <f>IF(C56="","",VLOOKUP(C56,'Participating trusts'!$A$1:$B$131,2,0))</f>
        <v/>
      </c>
      <c r="I56" s="52" t="str">
        <f t="shared" si="2"/>
        <v/>
      </c>
      <c r="J56" s="54"/>
      <c r="K56" s="54"/>
      <c r="M56" s="54"/>
      <c r="Q56" s="54"/>
      <c r="T56" s="59" t="str">
        <f t="shared" si="3"/>
        <v/>
      </c>
      <c r="U56" s="54"/>
      <c r="W56" s="54"/>
      <c r="Z56" s="52" t="str">
        <f t="shared" si="4"/>
        <v/>
      </c>
      <c r="AA56" s="54"/>
      <c r="AJ56" s="63" t="str">
        <f t="shared" si="0"/>
        <v/>
      </c>
      <c r="AK56" s="64" t="str">
        <f t="shared" si="5"/>
        <v/>
      </c>
      <c r="AL56" s="64" t="str">
        <f t="shared" si="1"/>
        <v/>
      </c>
      <c r="AO56" s="52" t="str">
        <f t="shared" si="6"/>
        <v/>
      </c>
    </row>
    <row r="57" spans="2:41" x14ac:dyDescent="0.3">
      <c r="B57" s="54"/>
      <c r="D57" s="50" t="str">
        <f>IF(C57="","",VLOOKUP(C57,'Participating trusts'!$A$1:$B$131,2,0))</f>
        <v/>
      </c>
      <c r="I57" s="52" t="str">
        <f t="shared" si="2"/>
        <v/>
      </c>
      <c r="J57" s="54"/>
      <c r="K57" s="54"/>
      <c r="M57" s="54"/>
      <c r="Q57" s="54"/>
      <c r="T57" s="59" t="str">
        <f t="shared" si="3"/>
        <v/>
      </c>
      <c r="U57" s="54"/>
      <c r="W57" s="54"/>
      <c r="Z57" s="52" t="str">
        <f t="shared" si="4"/>
        <v/>
      </c>
      <c r="AA57" s="54"/>
      <c r="AJ57" s="63" t="str">
        <f t="shared" si="0"/>
        <v/>
      </c>
      <c r="AK57" s="64" t="str">
        <f t="shared" si="5"/>
        <v/>
      </c>
      <c r="AL57" s="64" t="str">
        <f t="shared" si="1"/>
        <v/>
      </c>
      <c r="AO57" s="52" t="str">
        <f t="shared" si="6"/>
        <v/>
      </c>
    </row>
    <row r="58" spans="2:41" x14ac:dyDescent="0.3">
      <c r="B58" s="54"/>
      <c r="D58" s="50" t="str">
        <f>IF(C58="","",VLOOKUP(C58,'Participating trusts'!$A$1:$B$131,2,0))</f>
        <v/>
      </c>
      <c r="I58" s="52" t="str">
        <f t="shared" si="2"/>
        <v/>
      </c>
      <c r="J58" s="54"/>
      <c r="K58" s="54"/>
      <c r="M58" s="54"/>
      <c r="Q58" s="54"/>
      <c r="T58" s="59" t="str">
        <f t="shared" si="3"/>
        <v/>
      </c>
      <c r="U58" s="54"/>
      <c r="W58" s="54"/>
      <c r="Z58" s="52" t="str">
        <f t="shared" si="4"/>
        <v/>
      </c>
      <c r="AA58" s="54"/>
      <c r="AJ58" s="63" t="str">
        <f t="shared" si="0"/>
        <v/>
      </c>
      <c r="AK58" s="64" t="str">
        <f t="shared" si="5"/>
        <v/>
      </c>
      <c r="AL58" s="64" t="str">
        <f t="shared" si="1"/>
        <v/>
      </c>
      <c r="AO58" s="52" t="str">
        <f t="shared" si="6"/>
        <v/>
      </c>
    </row>
    <row r="59" spans="2:41" x14ac:dyDescent="0.3">
      <c r="B59" s="54"/>
      <c r="D59" s="50" t="str">
        <f>IF(C59="","",VLOOKUP(C59,'Participating trusts'!$A$1:$B$131,2,0))</f>
        <v/>
      </c>
      <c r="I59" s="52" t="str">
        <f t="shared" si="2"/>
        <v/>
      </c>
      <c r="J59" s="54"/>
      <c r="K59" s="54"/>
      <c r="M59" s="54"/>
      <c r="Q59" s="54"/>
      <c r="T59" s="59" t="str">
        <f t="shared" si="3"/>
        <v/>
      </c>
      <c r="U59" s="54"/>
      <c r="W59" s="54"/>
      <c r="Z59" s="52" t="str">
        <f t="shared" si="4"/>
        <v/>
      </c>
      <c r="AA59" s="54"/>
      <c r="AJ59" s="63" t="str">
        <f t="shared" si="0"/>
        <v/>
      </c>
      <c r="AK59" s="64" t="str">
        <f t="shared" si="5"/>
        <v/>
      </c>
      <c r="AL59" s="64" t="str">
        <f t="shared" si="1"/>
        <v/>
      </c>
      <c r="AO59" s="52" t="str">
        <f t="shared" si="6"/>
        <v/>
      </c>
    </row>
    <row r="60" spans="2:41" x14ac:dyDescent="0.3">
      <c r="B60" s="54"/>
      <c r="D60" s="50" t="str">
        <f>IF(C60="","",VLOOKUP(C60,'Participating trusts'!$A$1:$B$131,2,0))</f>
        <v/>
      </c>
      <c r="I60" s="52" t="str">
        <f t="shared" si="2"/>
        <v/>
      </c>
      <c r="J60" s="54"/>
      <c r="K60" s="54"/>
      <c r="M60" s="54"/>
      <c r="Q60" s="54"/>
      <c r="T60" s="59" t="str">
        <f t="shared" si="3"/>
        <v/>
      </c>
      <c r="U60" s="54"/>
      <c r="W60" s="54"/>
      <c r="Z60" s="52" t="str">
        <f t="shared" si="4"/>
        <v/>
      </c>
      <c r="AA60" s="54"/>
      <c r="AJ60" s="63" t="str">
        <f t="shared" ref="AJ60:AJ123" si="7">IF(G60="","",SUM(AC60:AI60)=G60)</f>
        <v/>
      </c>
      <c r="AK60" s="64" t="str">
        <f t="shared" ref="AK60:AK123" si="8">IF(AC60="","",AC60/G60)</f>
        <v/>
      </c>
      <c r="AL60" s="64" t="str">
        <f t="shared" ref="AL60:AL123" si="9">IF(AC60="","",AC60/SUM(AC60,AH60,AF60,AG60))</f>
        <v/>
      </c>
      <c r="AO60" s="52" t="str">
        <f t="shared" si="6"/>
        <v/>
      </c>
    </row>
    <row r="61" spans="2:41" x14ac:dyDescent="0.3">
      <c r="B61" s="54"/>
      <c r="D61" s="50" t="str">
        <f>IF(C61="","",VLOOKUP(C61,'Participating trusts'!$A$1:$B$131,2,0))</f>
        <v/>
      </c>
      <c r="I61" s="52" t="str">
        <f t="shared" si="2"/>
        <v/>
      </c>
      <c r="J61" s="54"/>
      <c r="K61" s="54"/>
      <c r="M61" s="54"/>
      <c r="Q61" s="54"/>
      <c r="T61" s="59" t="str">
        <f t="shared" si="3"/>
        <v/>
      </c>
      <c r="U61" s="54"/>
      <c r="W61" s="54"/>
      <c r="Z61" s="52" t="str">
        <f t="shared" si="4"/>
        <v/>
      </c>
      <c r="AA61" s="54"/>
      <c r="AJ61" s="63" t="str">
        <f t="shared" si="7"/>
        <v/>
      </c>
      <c r="AK61" s="64" t="str">
        <f t="shared" si="8"/>
        <v/>
      </c>
      <c r="AL61" s="64" t="str">
        <f t="shared" si="9"/>
        <v/>
      </c>
      <c r="AO61" s="52" t="str">
        <f t="shared" si="6"/>
        <v/>
      </c>
    </row>
    <row r="62" spans="2:41" x14ac:dyDescent="0.3">
      <c r="B62" s="54"/>
      <c r="D62" s="50" t="str">
        <f>IF(C62="","",VLOOKUP(C62,'Participating trusts'!$A$1:$B$131,2,0))</f>
        <v/>
      </c>
      <c r="I62" s="52" t="str">
        <f t="shared" si="2"/>
        <v/>
      </c>
      <c r="J62" s="54"/>
      <c r="K62" s="54"/>
      <c r="M62" s="54"/>
      <c r="Q62" s="54"/>
      <c r="T62" s="59" t="str">
        <f t="shared" si="3"/>
        <v/>
      </c>
      <c r="U62" s="54"/>
      <c r="W62" s="54"/>
      <c r="Z62" s="52" t="str">
        <f t="shared" si="4"/>
        <v/>
      </c>
      <c r="AA62" s="54"/>
      <c r="AJ62" s="63" t="str">
        <f t="shared" si="7"/>
        <v/>
      </c>
      <c r="AK62" s="64" t="str">
        <f t="shared" si="8"/>
        <v/>
      </c>
      <c r="AL62" s="64" t="str">
        <f t="shared" si="9"/>
        <v/>
      </c>
      <c r="AO62" s="52" t="str">
        <f t="shared" si="6"/>
        <v/>
      </c>
    </row>
    <row r="63" spans="2:41" x14ac:dyDescent="0.3">
      <c r="B63" s="54"/>
      <c r="D63" s="50" t="str">
        <f>IF(C63="","",VLOOKUP(C63,'Participating trusts'!$A$1:$B$131,2,0))</f>
        <v/>
      </c>
      <c r="I63" s="52" t="str">
        <f t="shared" si="2"/>
        <v/>
      </c>
      <c r="J63" s="54"/>
      <c r="K63" s="54"/>
      <c r="M63" s="54"/>
      <c r="Q63" s="54"/>
      <c r="T63" s="59" t="str">
        <f t="shared" si="3"/>
        <v/>
      </c>
      <c r="U63" s="54"/>
      <c r="W63" s="54"/>
      <c r="Z63" s="52" t="str">
        <f t="shared" si="4"/>
        <v/>
      </c>
      <c r="AA63" s="54"/>
      <c r="AJ63" s="63" t="str">
        <f t="shared" si="7"/>
        <v/>
      </c>
      <c r="AK63" s="64" t="str">
        <f t="shared" si="8"/>
        <v/>
      </c>
      <c r="AL63" s="64" t="str">
        <f t="shared" si="9"/>
        <v/>
      </c>
      <c r="AO63" s="52" t="str">
        <f t="shared" si="6"/>
        <v/>
      </c>
    </row>
    <row r="64" spans="2:41" x14ac:dyDescent="0.3">
      <c r="B64" s="54"/>
      <c r="D64" s="50" t="str">
        <f>IF(C64="","",VLOOKUP(C64,'Participating trusts'!$A$1:$B$131,2,0))</f>
        <v/>
      </c>
      <c r="I64" s="52" t="str">
        <f t="shared" si="2"/>
        <v/>
      </c>
      <c r="J64" s="54"/>
      <c r="K64" s="54"/>
      <c r="M64" s="54"/>
      <c r="Q64" s="54"/>
      <c r="T64" s="59" t="str">
        <f t="shared" si="3"/>
        <v/>
      </c>
      <c r="U64" s="54"/>
      <c r="W64" s="54"/>
      <c r="Z64" s="52" t="str">
        <f t="shared" si="4"/>
        <v/>
      </c>
      <c r="AA64" s="54"/>
      <c r="AJ64" s="63" t="str">
        <f t="shared" si="7"/>
        <v/>
      </c>
      <c r="AK64" s="64" t="str">
        <f t="shared" si="8"/>
        <v/>
      </c>
      <c r="AL64" s="64" t="str">
        <f t="shared" si="9"/>
        <v/>
      </c>
      <c r="AO64" s="52" t="str">
        <f t="shared" si="6"/>
        <v/>
      </c>
    </row>
    <row r="65" spans="2:41" x14ac:dyDescent="0.3">
      <c r="B65" s="54"/>
      <c r="D65" s="50" t="str">
        <f>IF(C65="","",VLOOKUP(C65,'Participating trusts'!$A$1:$B$131,2,0))</f>
        <v/>
      </c>
      <c r="I65" s="52" t="str">
        <f t="shared" si="2"/>
        <v/>
      </c>
      <c r="J65" s="54"/>
      <c r="K65" s="54"/>
      <c r="M65" s="54"/>
      <c r="Q65" s="54"/>
      <c r="T65" s="59" t="str">
        <f t="shared" si="3"/>
        <v/>
      </c>
      <c r="U65" s="54"/>
      <c r="W65" s="54"/>
      <c r="Z65" s="52" t="str">
        <f t="shared" si="4"/>
        <v/>
      </c>
      <c r="AA65" s="54"/>
      <c r="AJ65" s="63" t="str">
        <f t="shared" si="7"/>
        <v/>
      </c>
      <c r="AK65" s="64" t="str">
        <f t="shared" si="8"/>
        <v/>
      </c>
      <c r="AL65" s="64" t="str">
        <f t="shared" si="9"/>
        <v/>
      </c>
      <c r="AO65" s="52" t="str">
        <f t="shared" si="6"/>
        <v/>
      </c>
    </row>
    <row r="66" spans="2:41" x14ac:dyDescent="0.3">
      <c r="B66" s="54"/>
      <c r="D66" s="50" t="str">
        <f>IF(C66="","",VLOOKUP(C66,'Participating trusts'!$A$1:$B$131,2,0))</f>
        <v/>
      </c>
      <c r="I66" s="52" t="str">
        <f t="shared" si="2"/>
        <v/>
      </c>
      <c r="J66" s="54"/>
      <c r="K66" s="54"/>
      <c r="M66" s="54"/>
      <c r="Q66" s="54"/>
      <c r="T66" s="59" t="str">
        <f t="shared" si="3"/>
        <v/>
      </c>
      <c r="U66" s="54"/>
      <c r="W66" s="54"/>
      <c r="Z66" s="52" t="str">
        <f t="shared" si="4"/>
        <v/>
      </c>
      <c r="AA66" s="54"/>
      <c r="AJ66" s="63" t="str">
        <f t="shared" si="7"/>
        <v/>
      </c>
      <c r="AK66" s="64" t="str">
        <f t="shared" si="8"/>
        <v/>
      </c>
      <c r="AL66" s="64" t="str">
        <f t="shared" si="9"/>
        <v/>
      </c>
      <c r="AO66" s="52" t="str">
        <f t="shared" si="6"/>
        <v/>
      </c>
    </row>
    <row r="67" spans="2:41" x14ac:dyDescent="0.3">
      <c r="B67" s="54"/>
      <c r="D67" s="50" t="str">
        <f>IF(C67="","",VLOOKUP(C67,'Participating trusts'!$A$1:$B$131,2,0))</f>
        <v/>
      </c>
      <c r="I67" s="52" t="str">
        <f t="shared" si="2"/>
        <v/>
      </c>
      <c r="J67" s="54"/>
      <c r="K67" s="54"/>
      <c r="M67" s="54"/>
      <c r="Q67" s="54"/>
      <c r="T67" s="59" t="str">
        <f t="shared" si="3"/>
        <v/>
      </c>
      <c r="U67" s="54"/>
      <c r="W67" s="54"/>
      <c r="Z67" s="52" t="str">
        <f t="shared" si="4"/>
        <v/>
      </c>
      <c r="AA67" s="54"/>
      <c r="AJ67" s="63" t="str">
        <f t="shared" si="7"/>
        <v/>
      </c>
      <c r="AK67" s="64" t="str">
        <f t="shared" si="8"/>
        <v/>
      </c>
      <c r="AL67" s="64" t="str">
        <f t="shared" si="9"/>
        <v/>
      </c>
      <c r="AO67" s="52" t="str">
        <f t="shared" si="6"/>
        <v/>
      </c>
    </row>
    <row r="68" spans="2:41" x14ac:dyDescent="0.3">
      <c r="B68" s="54"/>
      <c r="D68" s="50" t="str">
        <f>IF(C68="","",VLOOKUP(C68,'Participating trusts'!$A$1:$B$131,2,0))</f>
        <v/>
      </c>
      <c r="I68" s="52" t="str">
        <f t="shared" si="2"/>
        <v/>
      </c>
      <c r="J68" s="54"/>
      <c r="K68" s="54"/>
      <c r="M68" s="54"/>
      <c r="Q68" s="54"/>
      <c r="T68" s="59" t="str">
        <f t="shared" si="3"/>
        <v/>
      </c>
      <c r="U68" s="54"/>
      <c r="W68" s="54"/>
      <c r="Z68" s="52" t="str">
        <f t="shared" si="4"/>
        <v/>
      </c>
      <c r="AA68" s="54"/>
      <c r="AJ68" s="63" t="str">
        <f t="shared" si="7"/>
        <v/>
      </c>
      <c r="AK68" s="64" t="str">
        <f t="shared" si="8"/>
        <v/>
      </c>
      <c r="AL68" s="64" t="str">
        <f t="shared" si="9"/>
        <v/>
      </c>
      <c r="AO68" s="52" t="str">
        <f t="shared" si="6"/>
        <v/>
      </c>
    </row>
    <row r="69" spans="2:41" x14ac:dyDescent="0.3">
      <c r="B69" s="54"/>
      <c r="D69" s="50" t="str">
        <f>IF(C69="","",VLOOKUP(C69,'Participating trusts'!$A$1:$B$131,2,0))</f>
        <v/>
      </c>
      <c r="I69" s="52" t="str">
        <f t="shared" si="2"/>
        <v/>
      </c>
      <c r="J69" s="54"/>
      <c r="K69" s="54"/>
      <c r="M69" s="54"/>
      <c r="Q69" s="54"/>
      <c r="T69" s="59" t="str">
        <f t="shared" si="3"/>
        <v/>
      </c>
      <c r="U69" s="54"/>
      <c r="W69" s="54"/>
      <c r="Z69" s="52" t="str">
        <f t="shared" si="4"/>
        <v/>
      </c>
      <c r="AA69" s="54"/>
      <c r="AJ69" s="63" t="str">
        <f t="shared" si="7"/>
        <v/>
      </c>
      <c r="AK69" s="64" t="str">
        <f t="shared" si="8"/>
        <v/>
      </c>
      <c r="AL69" s="64" t="str">
        <f t="shared" si="9"/>
        <v/>
      </c>
      <c r="AO69" s="52" t="str">
        <f t="shared" si="6"/>
        <v/>
      </c>
    </row>
    <row r="70" spans="2:41" x14ac:dyDescent="0.3">
      <c r="B70" s="54"/>
      <c r="D70" s="50" t="str">
        <f>IF(C70="","",VLOOKUP(C70,'Participating trusts'!$A$1:$B$131,2,0))</f>
        <v/>
      </c>
      <c r="I70" s="52" t="str">
        <f t="shared" si="2"/>
        <v/>
      </c>
      <c r="J70" s="54"/>
      <c r="K70" s="54"/>
      <c r="M70" s="54"/>
      <c r="Q70" s="54"/>
      <c r="T70" s="59" t="str">
        <f t="shared" si="3"/>
        <v/>
      </c>
      <c r="U70" s="54"/>
      <c r="W70" s="54"/>
      <c r="Z70" s="52" t="str">
        <f t="shared" si="4"/>
        <v/>
      </c>
      <c r="AA70" s="54"/>
      <c r="AJ70" s="63" t="str">
        <f t="shared" si="7"/>
        <v/>
      </c>
      <c r="AK70" s="64" t="str">
        <f t="shared" si="8"/>
        <v/>
      </c>
      <c r="AL70" s="64" t="str">
        <f t="shared" si="9"/>
        <v/>
      </c>
      <c r="AO70" s="52" t="str">
        <f t="shared" si="6"/>
        <v/>
      </c>
    </row>
    <row r="71" spans="2:41" x14ac:dyDescent="0.3">
      <c r="B71" s="54"/>
      <c r="D71" s="50" t="str">
        <f>IF(C71="","",VLOOKUP(C71,'Participating trusts'!$A$1:$B$131,2,0))</f>
        <v/>
      </c>
      <c r="I71" s="52" t="str">
        <f t="shared" si="2"/>
        <v/>
      </c>
      <c r="J71" s="54"/>
      <c r="K71" s="54"/>
      <c r="M71" s="54"/>
      <c r="Q71" s="54"/>
      <c r="T71" s="59" t="str">
        <f t="shared" si="3"/>
        <v/>
      </c>
      <c r="U71" s="54"/>
      <c r="W71" s="54"/>
      <c r="Z71" s="52" t="str">
        <f t="shared" si="4"/>
        <v/>
      </c>
      <c r="AA71" s="54"/>
      <c r="AJ71" s="63" t="str">
        <f t="shared" si="7"/>
        <v/>
      </c>
      <c r="AK71" s="64" t="str">
        <f t="shared" si="8"/>
        <v/>
      </c>
      <c r="AL71" s="64" t="str">
        <f t="shared" si="9"/>
        <v/>
      </c>
      <c r="AO71" s="52" t="str">
        <f t="shared" ref="AO71:AO131" si="10">IF(AC71="","",AM71/AC71)</f>
        <v/>
      </c>
    </row>
    <row r="72" spans="2:41" x14ac:dyDescent="0.3">
      <c r="B72" s="54"/>
      <c r="D72" s="50" t="str">
        <f>IF(C72="","",VLOOKUP(C72,'Participating trusts'!$A$1:$B$131,2,0))</f>
        <v/>
      </c>
      <c r="I72" s="52" t="str">
        <f t="shared" ref="I72:I131" si="11">IF(G72="","",H72/G72)</f>
        <v/>
      </c>
      <c r="J72" s="54"/>
      <c r="K72" s="54"/>
      <c r="M72" s="54"/>
      <c r="Q72" s="54"/>
      <c r="T72" s="59" t="str">
        <f t="shared" ref="T72:T131" si="12">IF(R72="","",S72/R72)</f>
        <v/>
      </c>
      <c r="U72" s="54"/>
      <c r="W72" s="54"/>
      <c r="Z72" s="52" t="str">
        <f t="shared" ref="Z72:Z131" si="13">IF(X72="","",Y72/X72)</f>
        <v/>
      </c>
      <c r="AA72" s="54"/>
      <c r="AJ72" s="63" t="str">
        <f t="shared" si="7"/>
        <v/>
      </c>
      <c r="AK72" s="64" t="str">
        <f t="shared" si="8"/>
        <v/>
      </c>
      <c r="AL72" s="64" t="str">
        <f t="shared" si="9"/>
        <v/>
      </c>
      <c r="AO72" s="52" t="str">
        <f t="shared" si="10"/>
        <v/>
      </c>
    </row>
    <row r="73" spans="2:41" x14ac:dyDescent="0.3">
      <c r="B73" s="54"/>
      <c r="D73" s="50" t="str">
        <f>IF(C73="","",VLOOKUP(C73,'Participating trusts'!$A$1:$B$131,2,0))</f>
        <v/>
      </c>
      <c r="I73" s="52" t="str">
        <f t="shared" si="11"/>
        <v/>
      </c>
      <c r="J73" s="54"/>
      <c r="K73" s="54"/>
      <c r="M73" s="54"/>
      <c r="Q73" s="54"/>
      <c r="T73" s="59" t="str">
        <f t="shared" si="12"/>
        <v/>
      </c>
      <c r="U73" s="54"/>
      <c r="W73" s="54"/>
      <c r="Z73" s="52" t="str">
        <f t="shared" si="13"/>
        <v/>
      </c>
      <c r="AA73" s="54"/>
      <c r="AJ73" s="63" t="str">
        <f t="shared" si="7"/>
        <v/>
      </c>
      <c r="AK73" s="64" t="str">
        <f t="shared" si="8"/>
        <v/>
      </c>
      <c r="AL73" s="64" t="str">
        <f t="shared" si="9"/>
        <v/>
      </c>
      <c r="AO73" s="52" t="str">
        <f t="shared" si="10"/>
        <v/>
      </c>
    </row>
    <row r="74" spans="2:41" x14ac:dyDescent="0.3">
      <c r="B74" s="54"/>
      <c r="D74" s="50" t="str">
        <f>IF(C74="","",VLOOKUP(C74,'Participating trusts'!$A$1:$B$131,2,0))</f>
        <v/>
      </c>
      <c r="I74" s="52" t="str">
        <f t="shared" si="11"/>
        <v/>
      </c>
      <c r="J74" s="54"/>
      <c r="K74" s="54"/>
      <c r="M74" s="54"/>
      <c r="Q74" s="54"/>
      <c r="T74" s="59" t="str">
        <f t="shared" si="12"/>
        <v/>
      </c>
      <c r="U74" s="54"/>
      <c r="W74" s="54"/>
      <c r="Z74" s="52" t="str">
        <f t="shared" si="13"/>
        <v/>
      </c>
      <c r="AA74" s="54"/>
      <c r="AJ74" s="63" t="str">
        <f t="shared" si="7"/>
        <v/>
      </c>
      <c r="AK74" s="64" t="str">
        <f t="shared" si="8"/>
        <v/>
      </c>
      <c r="AL74" s="64" t="str">
        <f t="shared" si="9"/>
        <v/>
      </c>
      <c r="AO74" s="52" t="str">
        <f t="shared" si="10"/>
        <v/>
      </c>
    </row>
    <row r="75" spans="2:41" x14ac:dyDescent="0.3">
      <c r="B75" s="54"/>
      <c r="D75" s="50" t="str">
        <f>IF(C75="","",VLOOKUP(C75,'Participating trusts'!$A$1:$B$131,2,0))</f>
        <v/>
      </c>
      <c r="I75" s="52" t="str">
        <f t="shared" si="11"/>
        <v/>
      </c>
      <c r="J75" s="54"/>
      <c r="K75" s="54"/>
      <c r="M75" s="54"/>
      <c r="Q75" s="54"/>
      <c r="T75" s="59" t="str">
        <f t="shared" si="12"/>
        <v/>
      </c>
      <c r="U75" s="54"/>
      <c r="W75" s="54"/>
      <c r="Z75" s="52" t="str">
        <f t="shared" si="13"/>
        <v/>
      </c>
      <c r="AA75" s="54"/>
      <c r="AJ75" s="63" t="str">
        <f t="shared" si="7"/>
        <v/>
      </c>
      <c r="AK75" s="64" t="str">
        <f t="shared" si="8"/>
        <v/>
      </c>
      <c r="AL75" s="64" t="str">
        <f t="shared" si="9"/>
        <v/>
      </c>
      <c r="AO75" s="52" t="str">
        <f t="shared" si="10"/>
        <v/>
      </c>
    </row>
    <row r="76" spans="2:41" x14ac:dyDescent="0.3">
      <c r="B76" s="54"/>
      <c r="D76" s="50" t="str">
        <f>IF(C76="","",VLOOKUP(C76,'Participating trusts'!$A$1:$B$131,2,0))</f>
        <v/>
      </c>
      <c r="I76" s="52" t="str">
        <f t="shared" si="11"/>
        <v/>
      </c>
      <c r="J76" s="54"/>
      <c r="K76" s="54"/>
      <c r="M76" s="54"/>
      <c r="Q76" s="54"/>
      <c r="T76" s="59" t="str">
        <f t="shared" si="12"/>
        <v/>
      </c>
      <c r="U76" s="54"/>
      <c r="W76" s="54"/>
      <c r="Z76" s="52" t="str">
        <f t="shared" si="13"/>
        <v/>
      </c>
      <c r="AA76" s="54"/>
      <c r="AJ76" s="63" t="str">
        <f t="shared" si="7"/>
        <v/>
      </c>
      <c r="AK76" s="64" t="str">
        <f t="shared" si="8"/>
        <v/>
      </c>
      <c r="AL76" s="64" t="str">
        <f t="shared" si="9"/>
        <v/>
      </c>
      <c r="AO76" s="52" t="str">
        <f t="shared" si="10"/>
        <v/>
      </c>
    </row>
    <row r="77" spans="2:41" x14ac:dyDescent="0.3">
      <c r="B77" s="54"/>
      <c r="D77" s="50" t="str">
        <f>IF(C77="","",VLOOKUP(C77,'Participating trusts'!$A$1:$B$131,2,0))</f>
        <v/>
      </c>
      <c r="I77" s="52" t="str">
        <f t="shared" si="11"/>
        <v/>
      </c>
      <c r="J77" s="54"/>
      <c r="K77" s="54"/>
      <c r="M77" s="54"/>
      <c r="Q77" s="54"/>
      <c r="T77" s="59" t="str">
        <f t="shared" si="12"/>
        <v/>
      </c>
      <c r="U77" s="54"/>
      <c r="W77" s="54"/>
      <c r="Z77" s="52" t="str">
        <f t="shared" si="13"/>
        <v/>
      </c>
      <c r="AA77" s="54"/>
      <c r="AJ77" s="63" t="str">
        <f t="shared" si="7"/>
        <v/>
      </c>
      <c r="AK77" s="64" t="str">
        <f t="shared" si="8"/>
        <v/>
      </c>
      <c r="AL77" s="64" t="str">
        <f t="shared" si="9"/>
        <v/>
      </c>
      <c r="AO77" s="52" t="str">
        <f t="shared" si="10"/>
        <v/>
      </c>
    </row>
    <row r="78" spans="2:41" x14ac:dyDescent="0.3">
      <c r="B78" s="54"/>
      <c r="D78" s="50" t="str">
        <f>IF(C78="","",VLOOKUP(C78,'Participating trusts'!$A$1:$B$131,2,0))</f>
        <v/>
      </c>
      <c r="I78" s="52" t="str">
        <f t="shared" si="11"/>
        <v/>
      </c>
      <c r="J78" s="54"/>
      <c r="K78" s="54"/>
      <c r="M78" s="54"/>
      <c r="Q78" s="54"/>
      <c r="T78" s="59" t="str">
        <f t="shared" si="12"/>
        <v/>
      </c>
      <c r="U78" s="54"/>
      <c r="W78" s="54"/>
      <c r="Z78" s="52" t="str">
        <f t="shared" si="13"/>
        <v/>
      </c>
      <c r="AA78" s="54"/>
      <c r="AJ78" s="63" t="str">
        <f t="shared" si="7"/>
        <v/>
      </c>
      <c r="AK78" s="64" t="str">
        <f t="shared" si="8"/>
        <v/>
      </c>
      <c r="AL78" s="64" t="str">
        <f t="shared" si="9"/>
        <v/>
      </c>
      <c r="AO78" s="52" t="str">
        <f t="shared" si="10"/>
        <v/>
      </c>
    </row>
    <row r="79" spans="2:41" x14ac:dyDescent="0.3">
      <c r="B79" s="54"/>
      <c r="D79" s="50" t="str">
        <f>IF(C79="","",VLOOKUP(C79,'Participating trusts'!$A$1:$B$131,2,0))</f>
        <v/>
      </c>
      <c r="I79" s="52" t="str">
        <f t="shared" si="11"/>
        <v/>
      </c>
      <c r="J79" s="54"/>
      <c r="K79" s="54"/>
      <c r="M79" s="54"/>
      <c r="Q79" s="54"/>
      <c r="T79" s="59" t="str">
        <f t="shared" si="12"/>
        <v/>
      </c>
      <c r="U79" s="54"/>
      <c r="W79" s="54"/>
      <c r="Z79" s="52" t="str">
        <f t="shared" si="13"/>
        <v/>
      </c>
      <c r="AA79" s="54"/>
      <c r="AJ79" s="63" t="str">
        <f t="shared" si="7"/>
        <v/>
      </c>
      <c r="AK79" s="64" t="str">
        <f t="shared" si="8"/>
        <v/>
      </c>
      <c r="AL79" s="64" t="str">
        <f t="shared" si="9"/>
        <v/>
      </c>
      <c r="AO79" s="52" t="str">
        <f t="shared" si="10"/>
        <v/>
      </c>
    </row>
    <row r="80" spans="2:41" x14ac:dyDescent="0.3">
      <c r="B80" s="54"/>
      <c r="D80" s="50" t="str">
        <f>IF(C80="","",VLOOKUP(C80,'Participating trusts'!$A$1:$B$131,2,0))</f>
        <v/>
      </c>
      <c r="I80" s="52" t="str">
        <f t="shared" si="11"/>
        <v/>
      </c>
      <c r="J80" s="54"/>
      <c r="K80" s="54"/>
      <c r="M80" s="54"/>
      <c r="Q80" s="54"/>
      <c r="T80" s="59" t="str">
        <f t="shared" si="12"/>
        <v/>
      </c>
      <c r="U80" s="54"/>
      <c r="W80" s="54"/>
      <c r="Z80" s="52" t="str">
        <f t="shared" si="13"/>
        <v/>
      </c>
      <c r="AA80" s="54"/>
      <c r="AJ80" s="63" t="str">
        <f t="shared" si="7"/>
        <v/>
      </c>
      <c r="AK80" s="64" t="str">
        <f t="shared" si="8"/>
        <v/>
      </c>
      <c r="AL80" s="64" t="str">
        <f t="shared" si="9"/>
        <v/>
      </c>
      <c r="AO80" s="52" t="str">
        <f t="shared" si="10"/>
        <v/>
      </c>
    </row>
    <row r="81" spans="2:41" x14ac:dyDescent="0.3">
      <c r="B81" s="54"/>
      <c r="D81" s="50" t="str">
        <f>IF(C81="","",VLOOKUP(C81,'Participating trusts'!$A$1:$B$131,2,0))</f>
        <v/>
      </c>
      <c r="I81" s="52" t="str">
        <f t="shared" si="11"/>
        <v/>
      </c>
      <c r="J81" s="54"/>
      <c r="K81" s="54"/>
      <c r="M81" s="54"/>
      <c r="Q81" s="54"/>
      <c r="T81" s="59" t="str">
        <f t="shared" si="12"/>
        <v/>
      </c>
      <c r="U81" s="54"/>
      <c r="W81" s="54"/>
      <c r="Z81" s="52" t="str">
        <f t="shared" si="13"/>
        <v/>
      </c>
      <c r="AA81" s="54"/>
      <c r="AJ81" s="63" t="str">
        <f t="shared" si="7"/>
        <v/>
      </c>
      <c r="AK81" s="64" t="str">
        <f t="shared" si="8"/>
        <v/>
      </c>
      <c r="AL81" s="64" t="str">
        <f t="shared" si="9"/>
        <v/>
      </c>
      <c r="AO81" s="52" t="str">
        <f t="shared" si="10"/>
        <v/>
      </c>
    </row>
    <row r="82" spans="2:41" x14ac:dyDescent="0.3">
      <c r="B82" s="54"/>
      <c r="D82" s="50" t="str">
        <f>IF(C82="","",VLOOKUP(C82,'Participating trusts'!$A$1:$B$131,2,0))</f>
        <v/>
      </c>
      <c r="I82" s="52" t="str">
        <f t="shared" si="11"/>
        <v/>
      </c>
      <c r="J82" s="54"/>
      <c r="K82" s="54"/>
      <c r="M82" s="54"/>
      <c r="Q82" s="54"/>
      <c r="T82" s="59" t="str">
        <f t="shared" si="12"/>
        <v/>
      </c>
      <c r="U82" s="54"/>
      <c r="W82" s="54"/>
      <c r="Z82" s="52" t="str">
        <f t="shared" si="13"/>
        <v/>
      </c>
      <c r="AA82" s="54"/>
      <c r="AJ82" s="63" t="str">
        <f t="shared" si="7"/>
        <v/>
      </c>
      <c r="AK82" s="64" t="str">
        <f t="shared" si="8"/>
        <v/>
      </c>
      <c r="AL82" s="64" t="str">
        <f t="shared" si="9"/>
        <v/>
      </c>
      <c r="AO82" s="52" t="str">
        <f t="shared" si="10"/>
        <v/>
      </c>
    </row>
    <row r="83" spans="2:41" x14ac:dyDescent="0.3">
      <c r="B83" s="54"/>
      <c r="D83" s="50" t="str">
        <f>IF(C83="","",VLOOKUP(C83,'Participating trusts'!$A$1:$B$131,2,0))</f>
        <v/>
      </c>
      <c r="I83" s="52" t="str">
        <f t="shared" si="11"/>
        <v/>
      </c>
      <c r="J83" s="54"/>
      <c r="K83" s="54"/>
      <c r="M83" s="54"/>
      <c r="Q83" s="54"/>
      <c r="T83" s="59" t="str">
        <f t="shared" si="12"/>
        <v/>
      </c>
      <c r="U83" s="54"/>
      <c r="W83" s="54"/>
      <c r="Z83" s="52" t="str">
        <f t="shared" si="13"/>
        <v/>
      </c>
      <c r="AA83" s="54"/>
      <c r="AJ83" s="63" t="str">
        <f t="shared" si="7"/>
        <v/>
      </c>
      <c r="AK83" s="64" t="str">
        <f t="shared" si="8"/>
        <v/>
      </c>
      <c r="AL83" s="64" t="str">
        <f t="shared" si="9"/>
        <v/>
      </c>
      <c r="AO83" s="52" t="str">
        <f t="shared" si="10"/>
        <v/>
      </c>
    </row>
    <row r="84" spans="2:41" x14ac:dyDescent="0.3">
      <c r="B84" s="54"/>
      <c r="D84" s="50" t="str">
        <f>IF(C84="","",VLOOKUP(C84,'Participating trusts'!$A$1:$B$131,2,0))</f>
        <v/>
      </c>
      <c r="I84" s="52" t="str">
        <f t="shared" si="11"/>
        <v/>
      </c>
      <c r="J84" s="54"/>
      <c r="K84" s="54"/>
      <c r="M84" s="54"/>
      <c r="Q84" s="54"/>
      <c r="T84" s="59" t="str">
        <f t="shared" si="12"/>
        <v/>
      </c>
      <c r="U84" s="54"/>
      <c r="W84" s="54"/>
      <c r="Z84" s="52" t="str">
        <f t="shared" si="13"/>
        <v/>
      </c>
      <c r="AA84" s="54"/>
      <c r="AJ84" s="63" t="str">
        <f t="shared" si="7"/>
        <v/>
      </c>
      <c r="AK84" s="64" t="str">
        <f t="shared" si="8"/>
        <v/>
      </c>
      <c r="AL84" s="64" t="str">
        <f t="shared" si="9"/>
        <v/>
      </c>
      <c r="AO84" s="52" t="str">
        <f t="shared" si="10"/>
        <v/>
      </c>
    </row>
    <row r="85" spans="2:41" x14ac:dyDescent="0.3">
      <c r="B85" s="54"/>
      <c r="D85" s="50" t="str">
        <f>IF(C85="","",VLOOKUP(C85,'Participating trusts'!$A$1:$B$131,2,0))</f>
        <v/>
      </c>
      <c r="I85" s="52" t="str">
        <f t="shared" si="11"/>
        <v/>
      </c>
      <c r="J85" s="54"/>
      <c r="K85" s="54"/>
      <c r="M85" s="54"/>
      <c r="Q85" s="54"/>
      <c r="T85" s="59" t="str">
        <f t="shared" si="12"/>
        <v/>
      </c>
      <c r="U85" s="54"/>
      <c r="W85" s="54"/>
      <c r="Z85" s="52" t="str">
        <f t="shared" si="13"/>
        <v/>
      </c>
      <c r="AA85" s="54"/>
      <c r="AJ85" s="63" t="str">
        <f t="shared" si="7"/>
        <v/>
      </c>
      <c r="AK85" s="64" t="str">
        <f t="shared" si="8"/>
        <v/>
      </c>
      <c r="AL85" s="64" t="str">
        <f t="shared" si="9"/>
        <v/>
      </c>
      <c r="AO85" s="52" t="str">
        <f t="shared" si="10"/>
        <v/>
      </c>
    </row>
    <row r="86" spans="2:41" x14ac:dyDescent="0.3">
      <c r="B86" s="54"/>
      <c r="D86" s="50" t="str">
        <f>IF(C86="","",VLOOKUP(C86,'Participating trusts'!$A$1:$B$131,2,0))</f>
        <v/>
      </c>
      <c r="I86" s="52" t="str">
        <f t="shared" si="11"/>
        <v/>
      </c>
      <c r="J86" s="54"/>
      <c r="K86" s="54"/>
      <c r="M86" s="54"/>
      <c r="Q86" s="54"/>
      <c r="T86" s="59" t="str">
        <f t="shared" si="12"/>
        <v/>
      </c>
      <c r="U86" s="54"/>
      <c r="W86" s="54"/>
      <c r="Z86" s="52" t="str">
        <f t="shared" si="13"/>
        <v/>
      </c>
      <c r="AA86" s="54"/>
      <c r="AJ86" s="63" t="str">
        <f t="shared" si="7"/>
        <v/>
      </c>
      <c r="AK86" s="64" t="str">
        <f t="shared" si="8"/>
        <v/>
      </c>
      <c r="AL86" s="64" t="str">
        <f t="shared" si="9"/>
        <v/>
      </c>
      <c r="AO86" s="52" t="str">
        <f t="shared" si="10"/>
        <v/>
      </c>
    </row>
    <row r="87" spans="2:41" x14ac:dyDescent="0.3">
      <c r="B87" s="54"/>
      <c r="D87" s="50" t="str">
        <f>IF(C87="","",VLOOKUP(C87,'Participating trusts'!$A$1:$B$131,2,0))</f>
        <v/>
      </c>
      <c r="I87" s="52" t="str">
        <f t="shared" si="11"/>
        <v/>
      </c>
      <c r="J87" s="54"/>
      <c r="K87" s="54"/>
      <c r="M87" s="54"/>
      <c r="Q87" s="54"/>
      <c r="T87" s="59" t="str">
        <f t="shared" si="12"/>
        <v/>
      </c>
      <c r="U87" s="54"/>
      <c r="W87" s="54"/>
      <c r="Z87" s="52" t="str">
        <f t="shared" si="13"/>
        <v/>
      </c>
      <c r="AA87" s="54"/>
      <c r="AJ87" s="63" t="str">
        <f t="shared" si="7"/>
        <v/>
      </c>
      <c r="AK87" s="64" t="str">
        <f t="shared" si="8"/>
        <v/>
      </c>
      <c r="AL87" s="64" t="str">
        <f t="shared" si="9"/>
        <v/>
      </c>
      <c r="AO87" s="52" t="str">
        <f t="shared" si="10"/>
        <v/>
      </c>
    </row>
    <row r="88" spans="2:41" x14ac:dyDescent="0.3">
      <c r="B88" s="54"/>
      <c r="D88" s="50" t="str">
        <f>IF(C88="","",VLOOKUP(C88,'Participating trusts'!$A$1:$B$131,2,0))</f>
        <v/>
      </c>
      <c r="I88" s="52" t="str">
        <f t="shared" si="11"/>
        <v/>
      </c>
      <c r="J88" s="54"/>
      <c r="K88" s="54"/>
      <c r="M88" s="54"/>
      <c r="Q88" s="54"/>
      <c r="T88" s="59" t="str">
        <f t="shared" si="12"/>
        <v/>
      </c>
      <c r="U88" s="54"/>
      <c r="W88" s="54"/>
      <c r="Z88" s="52" t="str">
        <f t="shared" si="13"/>
        <v/>
      </c>
      <c r="AA88" s="54"/>
      <c r="AJ88" s="63" t="str">
        <f t="shared" si="7"/>
        <v/>
      </c>
      <c r="AK88" s="64" t="str">
        <f t="shared" si="8"/>
        <v/>
      </c>
      <c r="AL88" s="64" t="str">
        <f t="shared" si="9"/>
        <v/>
      </c>
      <c r="AO88" s="52" t="str">
        <f t="shared" si="10"/>
        <v/>
      </c>
    </row>
    <row r="89" spans="2:41" x14ac:dyDescent="0.3">
      <c r="B89" s="54"/>
      <c r="D89" s="50" t="str">
        <f>IF(C89="","",VLOOKUP(C89,'Participating trusts'!$A$1:$B$131,2,0))</f>
        <v/>
      </c>
      <c r="I89" s="52" t="str">
        <f t="shared" si="11"/>
        <v/>
      </c>
      <c r="J89" s="54"/>
      <c r="K89" s="54"/>
      <c r="M89" s="54"/>
      <c r="Q89" s="54"/>
      <c r="T89" s="59" t="str">
        <f t="shared" si="12"/>
        <v/>
      </c>
      <c r="U89" s="54"/>
      <c r="W89" s="54"/>
      <c r="Z89" s="52" t="str">
        <f t="shared" si="13"/>
        <v/>
      </c>
      <c r="AA89" s="54"/>
      <c r="AJ89" s="63" t="str">
        <f t="shared" si="7"/>
        <v/>
      </c>
      <c r="AK89" s="64" t="str">
        <f t="shared" si="8"/>
        <v/>
      </c>
      <c r="AL89" s="64" t="str">
        <f t="shared" si="9"/>
        <v/>
      </c>
      <c r="AO89" s="52" t="str">
        <f t="shared" si="10"/>
        <v/>
      </c>
    </row>
    <row r="90" spans="2:41" x14ac:dyDescent="0.3">
      <c r="B90" s="54"/>
      <c r="D90" s="50" t="str">
        <f>IF(C90="","",VLOOKUP(C90,'Participating trusts'!$A$1:$B$131,2,0))</f>
        <v/>
      </c>
      <c r="I90" s="52" t="str">
        <f t="shared" si="11"/>
        <v/>
      </c>
      <c r="J90" s="54"/>
      <c r="K90" s="54"/>
      <c r="M90" s="54"/>
      <c r="Q90" s="54"/>
      <c r="T90" s="59" t="str">
        <f t="shared" si="12"/>
        <v/>
      </c>
      <c r="U90" s="54"/>
      <c r="W90" s="54"/>
      <c r="Z90" s="52" t="str">
        <f t="shared" si="13"/>
        <v/>
      </c>
      <c r="AA90" s="54"/>
      <c r="AJ90" s="63" t="str">
        <f t="shared" si="7"/>
        <v/>
      </c>
      <c r="AK90" s="64" t="str">
        <f t="shared" si="8"/>
        <v/>
      </c>
      <c r="AL90" s="64" t="str">
        <f t="shared" si="9"/>
        <v/>
      </c>
      <c r="AO90" s="52" t="str">
        <f t="shared" si="10"/>
        <v/>
      </c>
    </row>
    <row r="91" spans="2:41" x14ac:dyDescent="0.3">
      <c r="B91" s="54"/>
      <c r="D91" s="50" t="str">
        <f>IF(C91="","",VLOOKUP(C91,'Participating trusts'!$A$1:$B$131,2,0))</f>
        <v/>
      </c>
      <c r="I91" s="52" t="str">
        <f t="shared" si="11"/>
        <v/>
      </c>
      <c r="J91" s="54"/>
      <c r="K91" s="54"/>
      <c r="M91" s="54"/>
      <c r="Q91" s="54"/>
      <c r="T91" s="59" t="str">
        <f t="shared" si="12"/>
        <v/>
      </c>
      <c r="U91" s="54"/>
      <c r="W91" s="54"/>
      <c r="Z91" s="52" t="str">
        <f t="shared" si="13"/>
        <v/>
      </c>
      <c r="AA91" s="54"/>
      <c r="AJ91" s="63" t="str">
        <f t="shared" si="7"/>
        <v/>
      </c>
      <c r="AK91" s="64" t="str">
        <f t="shared" si="8"/>
        <v/>
      </c>
      <c r="AL91" s="64" t="str">
        <f t="shared" si="9"/>
        <v/>
      </c>
      <c r="AO91" s="52" t="str">
        <f t="shared" si="10"/>
        <v/>
      </c>
    </row>
    <row r="92" spans="2:41" x14ac:dyDescent="0.3">
      <c r="B92" s="54"/>
      <c r="D92" s="50" t="str">
        <f>IF(C92="","",VLOOKUP(C92,'Participating trusts'!$A$1:$B$131,2,0))</f>
        <v/>
      </c>
      <c r="I92" s="52" t="str">
        <f t="shared" si="11"/>
        <v/>
      </c>
      <c r="J92" s="54"/>
      <c r="K92" s="54"/>
      <c r="M92" s="54"/>
      <c r="Q92" s="54"/>
      <c r="T92" s="59" t="str">
        <f t="shared" si="12"/>
        <v/>
      </c>
      <c r="U92" s="54"/>
      <c r="W92" s="54"/>
      <c r="Z92" s="52" t="str">
        <f t="shared" si="13"/>
        <v/>
      </c>
      <c r="AA92" s="54"/>
      <c r="AJ92" s="63" t="str">
        <f t="shared" si="7"/>
        <v/>
      </c>
      <c r="AK92" s="64" t="str">
        <f t="shared" si="8"/>
        <v/>
      </c>
      <c r="AL92" s="64" t="str">
        <f t="shared" si="9"/>
        <v/>
      </c>
      <c r="AO92" s="52" t="str">
        <f t="shared" si="10"/>
        <v/>
      </c>
    </row>
    <row r="93" spans="2:41" x14ac:dyDescent="0.3">
      <c r="B93" s="54"/>
      <c r="D93" s="50" t="str">
        <f>IF(C93="","",VLOOKUP(C93,'Participating trusts'!$A$1:$B$131,2,0))</f>
        <v/>
      </c>
      <c r="I93" s="52" t="str">
        <f t="shared" si="11"/>
        <v/>
      </c>
      <c r="J93" s="54"/>
      <c r="K93" s="54"/>
      <c r="M93" s="54"/>
      <c r="Q93" s="54"/>
      <c r="T93" s="59" t="str">
        <f t="shared" si="12"/>
        <v/>
      </c>
      <c r="U93" s="54"/>
      <c r="W93" s="54"/>
      <c r="Z93" s="52" t="str">
        <f t="shared" si="13"/>
        <v/>
      </c>
      <c r="AA93" s="54"/>
      <c r="AJ93" s="63" t="str">
        <f t="shared" si="7"/>
        <v/>
      </c>
      <c r="AK93" s="64" t="str">
        <f t="shared" si="8"/>
        <v/>
      </c>
      <c r="AL93" s="64" t="str">
        <f t="shared" si="9"/>
        <v/>
      </c>
      <c r="AO93" s="52" t="str">
        <f t="shared" si="10"/>
        <v/>
      </c>
    </row>
    <row r="94" spans="2:41" x14ac:dyDescent="0.3">
      <c r="B94" s="54"/>
      <c r="D94" s="50" t="str">
        <f>IF(C94="","",VLOOKUP(C94,'Participating trusts'!$A$1:$B$131,2,0))</f>
        <v/>
      </c>
      <c r="I94" s="52" t="str">
        <f t="shared" si="11"/>
        <v/>
      </c>
      <c r="J94" s="54"/>
      <c r="K94" s="54"/>
      <c r="M94" s="54"/>
      <c r="Q94" s="54"/>
      <c r="T94" s="59" t="str">
        <f t="shared" si="12"/>
        <v/>
      </c>
      <c r="U94" s="54"/>
      <c r="W94" s="54"/>
      <c r="Z94" s="52" t="str">
        <f t="shared" si="13"/>
        <v/>
      </c>
      <c r="AA94" s="54"/>
      <c r="AJ94" s="63" t="str">
        <f t="shared" si="7"/>
        <v/>
      </c>
      <c r="AK94" s="64" t="str">
        <f t="shared" si="8"/>
        <v/>
      </c>
      <c r="AL94" s="64" t="str">
        <f t="shared" si="9"/>
        <v/>
      </c>
      <c r="AO94" s="52" t="str">
        <f t="shared" si="10"/>
        <v/>
      </c>
    </row>
    <row r="95" spans="2:41" x14ac:dyDescent="0.3">
      <c r="B95" s="54"/>
      <c r="D95" s="50" t="str">
        <f>IF(C95="","",VLOOKUP(C95,'Participating trusts'!$A$1:$B$131,2,0))</f>
        <v/>
      </c>
      <c r="I95" s="52" t="str">
        <f t="shared" si="11"/>
        <v/>
      </c>
      <c r="J95" s="54"/>
      <c r="K95" s="54"/>
      <c r="M95" s="54"/>
      <c r="Q95" s="54"/>
      <c r="T95" s="59" t="str">
        <f t="shared" si="12"/>
        <v/>
      </c>
      <c r="U95" s="54"/>
      <c r="W95" s="54"/>
      <c r="Z95" s="52" t="str">
        <f t="shared" si="13"/>
        <v/>
      </c>
      <c r="AA95" s="54"/>
      <c r="AJ95" s="63" t="str">
        <f t="shared" si="7"/>
        <v/>
      </c>
      <c r="AK95" s="64" t="str">
        <f t="shared" si="8"/>
        <v/>
      </c>
      <c r="AL95" s="64" t="str">
        <f t="shared" si="9"/>
        <v/>
      </c>
      <c r="AO95" s="52" t="str">
        <f t="shared" si="10"/>
        <v/>
      </c>
    </row>
    <row r="96" spans="2:41" x14ac:dyDescent="0.3">
      <c r="B96" s="54"/>
      <c r="D96" s="50" t="str">
        <f>IF(C96="","",VLOOKUP(C96,'Participating trusts'!$A$1:$B$131,2,0))</f>
        <v/>
      </c>
      <c r="I96" s="52" t="str">
        <f t="shared" si="11"/>
        <v/>
      </c>
      <c r="J96" s="54"/>
      <c r="K96" s="54"/>
      <c r="M96" s="54"/>
      <c r="Q96" s="54"/>
      <c r="T96" s="59" t="str">
        <f t="shared" si="12"/>
        <v/>
      </c>
      <c r="U96" s="54"/>
      <c r="W96" s="54"/>
      <c r="Z96" s="52" t="str">
        <f t="shared" si="13"/>
        <v/>
      </c>
      <c r="AA96" s="54"/>
      <c r="AJ96" s="63" t="str">
        <f t="shared" si="7"/>
        <v/>
      </c>
      <c r="AK96" s="64" t="str">
        <f t="shared" si="8"/>
        <v/>
      </c>
      <c r="AL96" s="64" t="str">
        <f t="shared" si="9"/>
        <v/>
      </c>
      <c r="AO96" s="52" t="str">
        <f t="shared" si="10"/>
        <v/>
      </c>
    </row>
    <row r="97" spans="2:41" x14ac:dyDescent="0.3">
      <c r="B97" s="54"/>
      <c r="D97" s="50" t="str">
        <f>IF(C97="","",VLOOKUP(C97,'Participating trusts'!$A$1:$B$131,2,0))</f>
        <v/>
      </c>
      <c r="I97" s="52" t="str">
        <f t="shared" si="11"/>
        <v/>
      </c>
      <c r="J97" s="54"/>
      <c r="K97" s="54"/>
      <c r="M97" s="54"/>
      <c r="Q97" s="54"/>
      <c r="T97" s="59" t="str">
        <f t="shared" si="12"/>
        <v/>
      </c>
      <c r="U97" s="54"/>
      <c r="W97" s="54"/>
      <c r="Z97" s="52" t="str">
        <f t="shared" si="13"/>
        <v/>
      </c>
      <c r="AA97" s="54"/>
      <c r="AJ97" s="63" t="str">
        <f t="shared" si="7"/>
        <v/>
      </c>
      <c r="AK97" s="64" t="str">
        <f t="shared" si="8"/>
        <v/>
      </c>
      <c r="AL97" s="64" t="str">
        <f t="shared" si="9"/>
        <v/>
      </c>
      <c r="AO97" s="52" t="str">
        <f t="shared" si="10"/>
        <v/>
      </c>
    </row>
    <row r="98" spans="2:41" x14ac:dyDescent="0.3">
      <c r="B98" s="54"/>
      <c r="D98" s="50" t="str">
        <f>IF(C98="","",VLOOKUP(C98,'Participating trusts'!$A$1:$B$131,2,0))</f>
        <v/>
      </c>
      <c r="I98" s="52" t="str">
        <f t="shared" si="11"/>
        <v/>
      </c>
      <c r="J98" s="54"/>
      <c r="K98" s="54"/>
      <c r="M98" s="54"/>
      <c r="Q98" s="54"/>
      <c r="T98" s="59" t="str">
        <f t="shared" si="12"/>
        <v/>
      </c>
      <c r="U98" s="54"/>
      <c r="W98" s="54"/>
      <c r="Z98" s="52" t="str">
        <f t="shared" si="13"/>
        <v/>
      </c>
      <c r="AA98" s="54"/>
      <c r="AJ98" s="63" t="str">
        <f t="shared" si="7"/>
        <v/>
      </c>
      <c r="AK98" s="64" t="str">
        <f t="shared" si="8"/>
        <v/>
      </c>
      <c r="AL98" s="64" t="str">
        <f t="shared" si="9"/>
        <v/>
      </c>
      <c r="AO98" s="52" t="str">
        <f t="shared" si="10"/>
        <v/>
      </c>
    </row>
    <row r="99" spans="2:41" x14ac:dyDescent="0.3">
      <c r="B99" s="54"/>
      <c r="D99" s="50" t="str">
        <f>IF(C99="","",VLOOKUP(C99,'Participating trusts'!$A$1:$B$131,2,0))</f>
        <v/>
      </c>
      <c r="I99" s="52" t="str">
        <f t="shared" si="11"/>
        <v/>
      </c>
      <c r="J99" s="54"/>
      <c r="K99" s="54"/>
      <c r="M99" s="54"/>
      <c r="Q99" s="54"/>
      <c r="T99" s="59" t="str">
        <f t="shared" si="12"/>
        <v/>
      </c>
      <c r="U99" s="54"/>
      <c r="W99" s="54"/>
      <c r="Z99" s="52" t="str">
        <f t="shared" si="13"/>
        <v/>
      </c>
      <c r="AA99" s="54"/>
      <c r="AJ99" s="63" t="str">
        <f t="shared" si="7"/>
        <v/>
      </c>
      <c r="AK99" s="64" t="str">
        <f t="shared" si="8"/>
        <v/>
      </c>
      <c r="AL99" s="64" t="str">
        <f t="shared" si="9"/>
        <v/>
      </c>
      <c r="AO99" s="52" t="str">
        <f t="shared" si="10"/>
        <v/>
      </c>
    </row>
    <row r="100" spans="2:41" x14ac:dyDescent="0.3">
      <c r="B100" s="54"/>
      <c r="D100" s="50" t="str">
        <f>IF(C100="","",VLOOKUP(C100,'Participating trusts'!$A$1:$B$131,2,0))</f>
        <v/>
      </c>
      <c r="I100" s="52" t="str">
        <f t="shared" si="11"/>
        <v/>
      </c>
      <c r="J100" s="54"/>
      <c r="K100" s="54"/>
      <c r="M100" s="54"/>
      <c r="Q100" s="54"/>
      <c r="T100" s="59" t="str">
        <f t="shared" si="12"/>
        <v/>
      </c>
      <c r="U100" s="54"/>
      <c r="W100" s="54"/>
      <c r="Z100" s="52" t="str">
        <f t="shared" si="13"/>
        <v/>
      </c>
      <c r="AA100" s="54"/>
      <c r="AJ100" s="63" t="str">
        <f t="shared" si="7"/>
        <v/>
      </c>
      <c r="AK100" s="64" t="str">
        <f t="shared" si="8"/>
        <v/>
      </c>
      <c r="AL100" s="64" t="str">
        <f t="shared" si="9"/>
        <v/>
      </c>
      <c r="AO100" s="52" t="str">
        <f t="shared" si="10"/>
        <v/>
      </c>
    </row>
    <row r="101" spans="2:41" x14ac:dyDescent="0.3">
      <c r="B101" s="54"/>
      <c r="D101" s="50" t="str">
        <f>IF(C101="","",VLOOKUP(C101,'Participating trusts'!$A$1:$B$131,2,0))</f>
        <v/>
      </c>
      <c r="I101" s="52" t="str">
        <f t="shared" si="11"/>
        <v/>
      </c>
      <c r="J101" s="54"/>
      <c r="K101" s="54"/>
      <c r="M101" s="54"/>
      <c r="Q101" s="54"/>
      <c r="T101" s="59" t="str">
        <f t="shared" si="12"/>
        <v/>
      </c>
      <c r="U101" s="54"/>
      <c r="W101" s="54"/>
      <c r="Z101" s="52" t="str">
        <f t="shared" si="13"/>
        <v/>
      </c>
      <c r="AA101" s="54"/>
      <c r="AJ101" s="63" t="str">
        <f t="shared" si="7"/>
        <v/>
      </c>
      <c r="AK101" s="64" t="str">
        <f t="shared" si="8"/>
        <v/>
      </c>
      <c r="AL101" s="64" t="str">
        <f t="shared" si="9"/>
        <v/>
      </c>
      <c r="AO101" s="52" t="str">
        <f t="shared" si="10"/>
        <v/>
      </c>
    </row>
    <row r="102" spans="2:41" x14ac:dyDescent="0.3">
      <c r="B102" s="54"/>
      <c r="D102" s="50" t="str">
        <f>IF(C102="","",VLOOKUP(C102,'Participating trusts'!$A$1:$B$131,2,0))</f>
        <v/>
      </c>
      <c r="I102" s="52" t="str">
        <f t="shared" si="11"/>
        <v/>
      </c>
      <c r="J102" s="54"/>
      <c r="K102" s="54"/>
      <c r="M102" s="54"/>
      <c r="Q102" s="54"/>
      <c r="T102" s="59" t="str">
        <f t="shared" si="12"/>
        <v/>
      </c>
      <c r="U102" s="54"/>
      <c r="W102" s="54"/>
      <c r="Z102" s="52" t="str">
        <f t="shared" si="13"/>
        <v/>
      </c>
      <c r="AA102" s="54"/>
      <c r="AJ102" s="63" t="str">
        <f t="shared" si="7"/>
        <v/>
      </c>
      <c r="AK102" s="64" t="str">
        <f t="shared" si="8"/>
        <v/>
      </c>
      <c r="AL102" s="64" t="str">
        <f t="shared" si="9"/>
        <v/>
      </c>
      <c r="AO102" s="52" t="str">
        <f t="shared" si="10"/>
        <v/>
      </c>
    </row>
    <row r="103" spans="2:41" x14ac:dyDescent="0.3">
      <c r="B103" s="54"/>
      <c r="D103" s="50" t="str">
        <f>IF(C103="","",VLOOKUP(C103,'Participating trusts'!$A$1:$B$131,2,0))</f>
        <v/>
      </c>
      <c r="I103" s="52" t="str">
        <f t="shared" si="11"/>
        <v/>
      </c>
      <c r="J103" s="54"/>
      <c r="K103" s="54"/>
      <c r="M103" s="54"/>
      <c r="Q103" s="54"/>
      <c r="T103" s="59" t="str">
        <f t="shared" si="12"/>
        <v/>
      </c>
      <c r="U103" s="54"/>
      <c r="W103" s="54"/>
      <c r="Z103" s="52" t="str">
        <f t="shared" si="13"/>
        <v/>
      </c>
      <c r="AA103" s="54"/>
      <c r="AJ103" s="63" t="str">
        <f t="shared" si="7"/>
        <v/>
      </c>
      <c r="AK103" s="64" t="str">
        <f t="shared" si="8"/>
        <v/>
      </c>
      <c r="AL103" s="64" t="str">
        <f t="shared" si="9"/>
        <v/>
      </c>
      <c r="AO103" s="52" t="str">
        <f t="shared" si="10"/>
        <v/>
      </c>
    </row>
    <row r="104" spans="2:41" x14ac:dyDescent="0.3">
      <c r="B104" s="54"/>
      <c r="D104" s="50" t="str">
        <f>IF(C104="","",VLOOKUP(C104,'Participating trusts'!$A$1:$B$131,2,0))</f>
        <v/>
      </c>
      <c r="I104" s="52" t="str">
        <f t="shared" si="11"/>
        <v/>
      </c>
      <c r="J104" s="54"/>
      <c r="K104" s="54"/>
      <c r="M104" s="54"/>
      <c r="Q104" s="54"/>
      <c r="T104" s="59" t="str">
        <f t="shared" si="12"/>
        <v/>
      </c>
      <c r="U104" s="54"/>
      <c r="W104" s="54"/>
      <c r="Z104" s="52" t="str">
        <f t="shared" si="13"/>
        <v/>
      </c>
      <c r="AA104" s="54"/>
      <c r="AJ104" s="63" t="str">
        <f t="shared" si="7"/>
        <v/>
      </c>
      <c r="AK104" s="64" t="str">
        <f t="shared" si="8"/>
        <v/>
      </c>
      <c r="AL104" s="64" t="str">
        <f t="shared" si="9"/>
        <v/>
      </c>
      <c r="AO104" s="52" t="str">
        <f t="shared" si="10"/>
        <v/>
      </c>
    </row>
    <row r="105" spans="2:41" x14ac:dyDescent="0.3">
      <c r="B105" s="54"/>
      <c r="D105" s="50" t="str">
        <f>IF(C105="","",VLOOKUP(C105,'Participating trusts'!$A$1:$B$131,2,0))</f>
        <v/>
      </c>
      <c r="I105" s="52" t="str">
        <f t="shared" si="11"/>
        <v/>
      </c>
      <c r="J105" s="54"/>
      <c r="K105" s="54"/>
      <c r="M105" s="54"/>
      <c r="Q105" s="54"/>
      <c r="T105" s="59" t="str">
        <f t="shared" si="12"/>
        <v/>
      </c>
      <c r="U105" s="54"/>
      <c r="W105" s="54"/>
      <c r="Z105" s="52" t="str">
        <f t="shared" si="13"/>
        <v/>
      </c>
      <c r="AA105" s="54"/>
      <c r="AJ105" s="63" t="str">
        <f t="shared" si="7"/>
        <v/>
      </c>
      <c r="AK105" s="64" t="str">
        <f t="shared" si="8"/>
        <v/>
      </c>
      <c r="AL105" s="64" t="str">
        <f t="shared" si="9"/>
        <v/>
      </c>
      <c r="AO105" s="52" t="str">
        <f t="shared" si="10"/>
        <v/>
      </c>
    </row>
    <row r="106" spans="2:41" x14ac:dyDescent="0.3">
      <c r="B106" s="54"/>
      <c r="D106" s="50" t="str">
        <f>IF(C106="","",VLOOKUP(C106,'Participating trusts'!$A$1:$B$131,2,0))</f>
        <v/>
      </c>
      <c r="I106" s="52" t="str">
        <f t="shared" si="11"/>
        <v/>
      </c>
      <c r="J106" s="54"/>
      <c r="K106" s="54"/>
      <c r="M106" s="54"/>
      <c r="Q106" s="54"/>
      <c r="T106" s="59" t="str">
        <f t="shared" si="12"/>
        <v/>
      </c>
      <c r="U106" s="54"/>
      <c r="W106" s="54"/>
      <c r="Z106" s="52" t="str">
        <f t="shared" si="13"/>
        <v/>
      </c>
      <c r="AA106" s="54"/>
      <c r="AJ106" s="63" t="str">
        <f t="shared" si="7"/>
        <v/>
      </c>
      <c r="AK106" s="64" t="str">
        <f t="shared" si="8"/>
        <v/>
      </c>
      <c r="AL106" s="64" t="str">
        <f t="shared" si="9"/>
        <v/>
      </c>
      <c r="AO106" s="52" t="str">
        <f t="shared" si="10"/>
        <v/>
      </c>
    </row>
    <row r="107" spans="2:41" x14ac:dyDescent="0.3">
      <c r="B107" s="54"/>
      <c r="D107" s="50" t="str">
        <f>IF(C107="","",VLOOKUP(C107,'Participating trusts'!$A$1:$B$131,2,0))</f>
        <v/>
      </c>
      <c r="I107" s="52" t="str">
        <f t="shared" si="11"/>
        <v/>
      </c>
      <c r="J107" s="54"/>
      <c r="K107" s="54"/>
      <c r="M107" s="54"/>
      <c r="Q107" s="54"/>
      <c r="T107" s="59" t="str">
        <f t="shared" si="12"/>
        <v/>
      </c>
      <c r="U107" s="54"/>
      <c r="W107" s="54"/>
      <c r="Z107" s="52" t="str">
        <f t="shared" si="13"/>
        <v/>
      </c>
      <c r="AA107" s="54"/>
      <c r="AJ107" s="63" t="str">
        <f t="shared" si="7"/>
        <v/>
      </c>
      <c r="AK107" s="64" t="str">
        <f t="shared" si="8"/>
        <v/>
      </c>
      <c r="AL107" s="64" t="str">
        <f t="shared" si="9"/>
        <v/>
      </c>
      <c r="AO107" s="52" t="str">
        <f t="shared" si="10"/>
        <v/>
      </c>
    </row>
    <row r="108" spans="2:41" x14ac:dyDescent="0.3">
      <c r="B108" s="54"/>
      <c r="D108" s="50" t="str">
        <f>IF(C108="","",VLOOKUP(C108,'Participating trusts'!$A$1:$B$131,2,0))</f>
        <v/>
      </c>
      <c r="I108" s="52" t="str">
        <f t="shared" si="11"/>
        <v/>
      </c>
      <c r="J108" s="54"/>
      <c r="K108" s="54"/>
      <c r="M108" s="54"/>
      <c r="Q108" s="54"/>
      <c r="T108" s="59" t="str">
        <f t="shared" si="12"/>
        <v/>
      </c>
      <c r="U108" s="54"/>
      <c r="W108" s="54"/>
      <c r="Z108" s="52" t="str">
        <f t="shared" si="13"/>
        <v/>
      </c>
      <c r="AA108" s="54"/>
      <c r="AJ108" s="63" t="str">
        <f t="shared" si="7"/>
        <v/>
      </c>
      <c r="AK108" s="64" t="str">
        <f t="shared" si="8"/>
        <v/>
      </c>
      <c r="AL108" s="64" t="str">
        <f t="shared" si="9"/>
        <v/>
      </c>
      <c r="AO108" s="52" t="str">
        <f t="shared" si="10"/>
        <v/>
      </c>
    </row>
    <row r="109" spans="2:41" x14ac:dyDescent="0.3">
      <c r="B109" s="54"/>
      <c r="D109" s="50" t="str">
        <f>IF(C109="","",VLOOKUP(C109,'Participating trusts'!$A$1:$B$131,2,0))</f>
        <v/>
      </c>
      <c r="I109" s="52" t="str">
        <f t="shared" si="11"/>
        <v/>
      </c>
      <c r="J109" s="54"/>
      <c r="K109" s="54"/>
      <c r="M109" s="54"/>
      <c r="Q109" s="54"/>
      <c r="T109" s="59" t="str">
        <f t="shared" si="12"/>
        <v/>
      </c>
      <c r="U109" s="54"/>
      <c r="W109" s="54"/>
      <c r="Z109" s="52" t="str">
        <f t="shared" si="13"/>
        <v/>
      </c>
      <c r="AA109" s="54"/>
      <c r="AJ109" s="63" t="str">
        <f t="shared" si="7"/>
        <v/>
      </c>
      <c r="AK109" s="64" t="str">
        <f t="shared" si="8"/>
        <v/>
      </c>
      <c r="AL109" s="64" t="str">
        <f t="shared" si="9"/>
        <v/>
      </c>
      <c r="AO109" s="52" t="str">
        <f t="shared" si="10"/>
        <v/>
      </c>
    </row>
    <row r="110" spans="2:41" x14ac:dyDescent="0.3">
      <c r="B110" s="54"/>
      <c r="D110" s="50" t="str">
        <f>IF(C110="","",VLOOKUP(C110,'Participating trusts'!$A$1:$B$131,2,0))</f>
        <v/>
      </c>
      <c r="I110" s="52" t="str">
        <f t="shared" si="11"/>
        <v/>
      </c>
      <c r="J110" s="54"/>
      <c r="K110" s="54"/>
      <c r="M110" s="54"/>
      <c r="Q110" s="54"/>
      <c r="T110" s="59" t="str">
        <f t="shared" si="12"/>
        <v/>
      </c>
      <c r="U110" s="54"/>
      <c r="W110" s="54"/>
      <c r="Z110" s="52" t="str">
        <f t="shared" si="13"/>
        <v/>
      </c>
      <c r="AA110" s="54"/>
      <c r="AJ110" s="63" t="str">
        <f t="shared" si="7"/>
        <v/>
      </c>
      <c r="AK110" s="64" t="str">
        <f t="shared" si="8"/>
        <v/>
      </c>
      <c r="AL110" s="64" t="str">
        <f t="shared" si="9"/>
        <v/>
      </c>
      <c r="AO110" s="52" t="str">
        <f t="shared" si="10"/>
        <v/>
      </c>
    </row>
    <row r="111" spans="2:41" x14ac:dyDescent="0.3">
      <c r="B111" s="54"/>
      <c r="D111" s="50" t="str">
        <f>IF(C111="","",VLOOKUP(C111,'Participating trusts'!$A$1:$B$131,2,0))</f>
        <v/>
      </c>
      <c r="I111" s="52" t="str">
        <f t="shared" si="11"/>
        <v/>
      </c>
      <c r="J111" s="54"/>
      <c r="K111" s="54"/>
      <c r="M111" s="54"/>
      <c r="Q111" s="54"/>
      <c r="T111" s="59" t="str">
        <f t="shared" si="12"/>
        <v/>
      </c>
      <c r="U111" s="54"/>
      <c r="W111" s="54"/>
      <c r="Z111" s="52" t="str">
        <f t="shared" si="13"/>
        <v/>
      </c>
      <c r="AA111" s="54"/>
      <c r="AJ111" s="63" t="str">
        <f t="shared" si="7"/>
        <v/>
      </c>
      <c r="AK111" s="64" t="str">
        <f t="shared" si="8"/>
        <v/>
      </c>
      <c r="AL111" s="64" t="str">
        <f t="shared" si="9"/>
        <v/>
      </c>
      <c r="AO111" s="52" t="str">
        <f t="shared" si="10"/>
        <v/>
      </c>
    </row>
    <row r="112" spans="2:41" x14ac:dyDescent="0.3">
      <c r="B112" s="54"/>
      <c r="D112" s="50" t="str">
        <f>IF(C112="","",VLOOKUP(C112,'Participating trusts'!$A$1:$B$131,2,0))</f>
        <v/>
      </c>
      <c r="I112" s="52" t="str">
        <f t="shared" si="11"/>
        <v/>
      </c>
      <c r="J112" s="54"/>
      <c r="K112" s="54"/>
      <c r="M112" s="54"/>
      <c r="Q112" s="54"/>
      <c r="T112" s="59" t="str">
        <f t="shared" si="12"/>
        <v/>
      </c>
      <c r="U112" s="54"/>
      <c r="W112" s="54"/>
      <c r="Z112" s="52" t="str">
        <f t="shared" si="13"/>
        <v/>
      </c>
      <c r="AA112" s="54"/>
      <c r="AJ112" s="63" t="str">
        <f t="shared" si="7"/>
        <v/>
      </c>
      <c r="AK112" s="64" t="str">
        <f t="shared" si="8"/>
        <v/>
      </c>
      <c r="AL112" s="64" t="str">
        <f t="shared" si="9"/>
        <v/>
      </c>
      <c r="AO112" s="52" t="str">
        <f t="shared" si="10"/>
        <v/>
      </c>
    </row>
    <row r="113" spans="2:41" x14ac:dyDescent="0.3">
      <c r="B113" s="54"/>
      <c r="D113" s="50" t="str">
        <f>IF(C113="","",VLOOKUP(C113,'Participating trusts'!$A$1:$B$131,2,0))</f>
        <v/>
      </c>
      <c r="I113" s="52" t="str">
        <f t="shared" si="11"/>
        <v/>
      </c>
      <c r="J113" s="54"/>
      <c r="K113" s="54"/>
      <c r="M113" s="54"/>
      <c r="Q113" s="54"/>
      <c r="T113" s="59" t="str">
        <f t="shared" si="12"/>
        <v/>
      </c>
      <c r="U113" s="54"/>
      <c r="W113" s="54"/>
      <c r="Z113" s="52" t="str">
        <f t="shared" si="13"/>
        <v/>
      </c>
      <c r="AA113" s="54"/>
      <c r="AJ113" s="63" t="str">
        <f t="shared" si="7"/>
        <v/>
      </c>
      <c r="AK113" s="64" t="str">
        <f t="shared" si="8"/>
        <v/>
      </c>
      <c r="AL113" s="64" t="str">
        <f t="shared" si="9"/>
        <v/>
      </c>
      <c r="AO113" s="52" t="str">
        <f t="shared" si="10"/>
        <v/>
      </c>
    </row>
    <row r="114" spans="2:41" x14ac:dyDescent="0.3">
      <c r="B114" s="54"/>
      <c r="D114" s="50" t="str">
        <f>IF(C114="","",VLOOKUP(C114,'Participating trusts'!$A$1:$B$131,2,0))</f>
        <v/>
      </c>
      <c r="I114" s="52" t="str">
        <f t="shared" si="11"/>
        <v/>
      </c>
      <c r="J114" s="54"/>
      <c r="K114" s="54"/>
      <c r="M114" s="54"/>
      <c r="Q114" s="54"/>
      <c r="T114" s="59" t="str">
        <f t="shared" si="12"/>
        <v/>
      </c>
      <c r="U114" s="54"/>
      <c r="W114" s="54"/>
      <c r="Z114" s="52" t="str">
        <f t="shared" si="13"/>
        <v/>
      </c>
      <c r="AA114" s="54"/>
      <c r="AJ114" s="63" t="str">
        <f t="shared" si="7"/>
        <v/>
      </c>
      <c r="AK114" s="64" t="str">
        <f t="shared" si="8"/>
        <v/>
      </c>
      <c r="AL114" s="64" t="str">
        <f t="shared" si="9"/>
        <v/>
      </c>
      <c r="AO114" s="52" t="str">
        <f t="shared" si="10"/>
        <v/>
      </c>
    </row>
    <row r="115" spans="2:41" x14ac:dyDescent="0.3">
      <c r="B115" s="54"/>
      <c r="D115" s="50" t="str">
        <f>IF(C115="","",VLOOKUP(C115,'Participating trusts'!$A$1:$B$131,2,0))</f>
        <v/>
      </c>
      <c r="I115" s="52" t="str">
        <f t="shared" si="11"/>
        <v/>
      </c>
      <c r="J115" s="54"/>
      <c r="K115" s="54"/>
      <c r="M115" s="54"/>
      <c r="Q115" s="54"/>
      <c r="T115" s="59" t="str">
        <f t="shared" si="12"/>
        <v/>
      </c>
      <c r="U115" s="54"/>
      <c r="W115" s="54"/>
      <c r="Z115" s="52" t="str">
        <f t="shared" si="13"/>
        <v/>
      </c>
      <c r="AA115" s="54"/>
      <c r="AJ115" s="63" t="str">
        <f t="shared" si="7"/>
        <v/>
      </c>
      <c r="AK115" s="64" t="str">
        <f t="shared" si="8"/>
        <v/>
      </c>
      <c r="AL115" s="64" t="str">
        <f t="shared" si="9"/>
        <v/>
      </c>
      <c r="AO115" s="52" t="str">
        <f t="shared" si="10"/>
        <v/>
      </c>
    </row>
    <row r="116" spans="2:41" x14ac:dyDescent="0.3">
      <c r="B116" s="54"/>
      <c r="D116" s="50" t="str">
        <f>IF(C116="","",VLOOKUP(C116,'Participating trusts'!$A$1:$B$131,2,0))</f>
        <v/>
      </c>
      <c r="I116" s="52" t="str">
        <f t="shared" si="11"/>
        <v/>
      </c>
      <c r="J116" s="54"/>
      <c r="K116" s="54"/>
      <c r="M116" s="54"/>
      <c r="Q116" s="54"/>
      <c r="T116" s="59" t="str">
        <f t="shared" si="12"/>
        <v/>
      </c>
      <c r="U116" s="54"/>
      <c r="W116" s="54"/>
      <c r="Z116" s="52" t="str">
        <f t="shared" si="13"/>
        <v/>
      </c>
      <c r="AA116" s="54"/>
      <c r="AJ116" s="63" t="str">
        <f t="shared" si="7"/>
        <v/>
      </c>
      <c r="AK116" s="64" t="str">
        <f t="shared" si="8"/>
        <v/>
      </c>
      <c r="AL116" s="64" t="str">
        <f t="shared" si="9"/>
        <v/>
      </c>
      <c r="AO116" s="52" t="str">
        <f t="shared" si="10"/>
        <v/>
      </c>
    </row>
    <row r="117" spans="2:41" x14ac:dyDescent="0.3">
      <c r="B117" s="54"/>
      <c r="D117" s="50" t="str">
        <f>IF(C117="","",VLOOKUP(C117,'Participating trusts'!$A$1:$B$131,2,0))</f>
        <v/>
      </c>
      <c r="I117" s="52" t="str">
        <f t="shared" si="11"/>
        <v/>
      </c>
      <c r="J117" s="54"/>
      <c r="K117" s="54"/>
      <c r="M117" s="54"/>
      <c r="Q117" s="54"/>
      <c r="T117" s="59" t="str">
        <f t="shared" si="12"/>
        <v/>
      </c>
      <c r="U117" s="54"/>
      <c r="W117" s="54"/>
      <c r="Z117" s="52" t="str">
        <f t="shared" si="13"/>
        <v/>
      </c>
      <c r="AA117" s="54"/>
      <c r="AJ117" s="63" t="str">
        <f t="shared" si="7"/>
        <v/>
      </c>
      <c r="AK117" s="64" t="str">
        <f t="shared" si="8"/>
        <v/>
      </c>
      <c r="AL117" s="64" t="str">
        <f t="shared" si="9"/>
        <v/>
      </c>
      <c r="AO117" s="52" t="str">
        <f t="shared" si="10"/>
        <v/>
      </c>
    </row>
    <row r="118" spans="2:41" x14ac:dyDescent="0.3">
      <c r="B118" s="54"/>
      <c r="D118" s="50" t="str">
        <f>IF(C118="","",VLOOKUP(C118,'Participating trusts'!$A$1:$B$131,2,0))</f>
        <v/>
      </c>
      <c r="I118" s="52" t="str">
        <f t="shared" si="11"/>
        <v/>
      </c>
      <c r="J118" s="54"/>
      <c r="K118" s="54"/>
      <c r="M118" s="54"/>
      <c r="Q118" s="54"/>
      <c r="T118" s="59" t="str">
        <f t="shared" si="12"/>
        <v/>
      </c>
      <c r="U118" s="54"/>
      <c r="W118" s="54"/>
      <c r="Z118" s="52" t="str">
        <f t="shared" si="13"/>
        <v/>
      </c>
      <c r="AA118" s="54"/>
      <c r="AJ118" s="63" t="str">
        <f t="shared" si="7"/>
        <v/>
      </c>
      <c r="AK118" s="64" t="str">
        <f t="shared" si="8"/>
        <v/>
      </c>
      <c r="AL118" s="64" t="str">
        <f t="shared" si="9"/>
        <v/>
      </c>
      <c r="AO118" s="52" t="str">
        <f t="shared" si="10"/>
        <v/>
      </c>
    </row>
    <row r="119" spans="2:41" x14ac:dyDescent="0.3">
      <c r="B119" s="54"/>
      <c r="D119" s="50" t="str">
        <f>IF(C119="","",VLOOKUP(C119,'Participating trusts'!$A$1:$B$131,2,0))</f>
        <v/>
      </c>
      <c r="I119" s="52" t="str">
        <f t="shared" si="11"/>
        <v/>
      </c>
      <c r="J119" s="54"/>
      <c r="K119" s="54"/>
      <c r="M119" s="54"/>
      <c r="Q119" s="54"/>
      <c r="T119" s="59" t="str">
        <f t="shared" si="12"/>
        <v/>
      </c>
      <c r="U119" s="54"/>
      <c r="W119" s="54"/>
      <c r="Z119" s="52" t="str">
        <f t="shared" si="13"/>
        <v/>
      </c>
      <c r="AA119" s="54"/>
      <c r="AJ119" s="63" t="str">
        <f t="shared" si="7"/>
        <v/>
      </c>
      <c r="AK119" s="64" t="str">
        <f t="shared" si="8"/>
        <v/>
      </c>
      <c r="AL119" s="64" t="str">
        <f t="shared" si="9"/>
        <v/>
      </c>
      <c r="AO119" s="52" t="str">
        <f t="shared" si="10"/>
        <v/>
      </c>
    </row>
    <row r="120" spans="2:41" x14ac:dyDescent="0.3">
      <c r="B120" s="54"/>
      <c r="D120" s="50" t="str">
        <f>IF(C120="","",VLOOKUP(C120,'Participating trusts'!$A$1:$B$131,2,0))</f>
        <v/>
      </c>
      <c r="I120" s="52" t="str">
        <f t="shared" si="11"/>
        <v/>
      </c>
      <c r="J120" s="54"/>
      <c r="K120" s="54"/>
      <c r="M120" s="54"/>
      <c r="Q120" s="54"/>
      <c r="T120" s="59" t="str">
        <f t="shared" si="12"/>
        <v/>
      </c>
      <c r="U120" s="54"/>
      <c r="W120" s="54"/>
      <c r="Z120" s="52" t="str">
        <f t="shared" si="13"/>
        <v/>
      </c>
      <c r="AA120" s="54"/>
      <c r="AJ120" s="63" t="str">
        <f t="shared" si="7"/>
        <v/>
      </c>
      <c r="AK120" s="64" t="str">
        <f t="shared" si="8"/>
        <v/>
      </c>
      <c r="AL120" s="64" t="str">
        <f t="shared" si="9"/>
        <v/>
      </c>
      <c r="AO120" s="52" t="str">
        <f t="shared" si="10"/>
        <v/>
      </c>
    </row>
    <row r="121" spans="2:41" x14ac:dyDescent="0.3">
      <c r="B121" s="54"/>
      <c r="D121" s="50" t="str">
        <f>IF(C121="","",VLOOKUP(C121,'Participating trusts'!$A$1:$B$131,2,0))</f>
        <v/>
      </c>
      <c r="I121" s="52" t="str">
        <f t="shared" si="11"/>
        <v/>
      </c>
      <c r="J121" s="54"/>
      <c r="K121" s="54"/>
      <c r="M121" s="54"/>
      <c r="Q121" s="54"/>
      <c r="T121" s="59" t="str">
        <f t="shared" si="12"/>
        <v/>
      </c>
      <c r="U121" s="54"/>
      <c r="W121" s="54"/>
      <c r="Z121" s="52" t="str">
        <f t="shared" si="13"/>
        <v/>
      </c>
      <c r="AA121" s="54"/>
      <c r="AJ121" s="63" t="str">
        <f t="shared" si="7"/>
        <v/>
      </c>
      <c r="AK121" s="64" t="str">
        <f t="shared" si="8"/>
        <v/>
      </c>
      <c r="AL121" s="64" t="str">
        <f t="shared" si="9"/>
        <v/>
      </c>
      <c r="AO121" s="52" t="str">
        <f t="shared" si="10"/>
        <v/>
      </c>
    </row>
    <row r="122" spans="2:41" x14ac:dyDescent="0.3">
      <c r="B122" s="54"/>
      <c r="D122" s="50" t="str">
        <f>IF(C122="","",VLOOKUP(C122,'Participating trusts'!$A$1:$B$131,2,0))</f>
        <v/>
      </c>
      <c r="I122" s="52" t="str">
        <f t="shared" si="11"/>
        <v/>
      </c>
      <c r="J122" s="54"/>
      <c r="K122" s="54"/>
      <c r="M122" s="54"/>
      <c r="Q122" s="54"/>
      <c r="T122" s="59" t="str">
        <f t="shared" si="12"/>
        <v/>
      </c>
      <c r="U122" s="54"/>
      <c r="W122" s="54"/>
      <c r="Z122" s="52" t="str">
        <f t="shared" si="13"/>
        <v/>
      </c>
      <c r="AA122" s="54"/>
      <c r="AJ122" s="63" t="str">
        <f t="shared" si="7"/>
        <v/>
      </c>
      <c r="AK122" s="64" t="str">
        <f t="shared" si="8"/>
        <v/>
      </c>
      <c r="AL122" s="64" t="str">
        <f t="shared" si="9"/>
        <v/>
      </c>
      <c r="AO122" s="52" t="str">
        <f t="shared" si="10"/>
        <v/>
      </c>
    </row>
    <row r="123" spans="2:41" x14ac:dyDescent="0.3">
      <c r="B123" s="54"/>
      <c r="D123" s="50" t="str">
        <f>IF(C123="","",VLOOKUP(C123,'Participating trusts'!$A$1:$B$131,2,0))</f>
        <v/>
      </c>
      <c r="I123" s="52" t="str">
        <f t="shared" si="11"/>
        <v/>
      </c>
      <c r="J123" s="54"/>
      <c r="K123" s="54"/>
      <c r="M123" s="54"/>
      <c r="Q123" s="54"/>
      <c r="T123" s="59" t="str">
        <f t="shared" si="12"/>
        <v/>
      </c>
      <c r="U123" s="54"/>
      <c r="W123" s="54"/>
      <c r="Z123" s="52" t="str">
        <f t="shared" si="13"/>
        <v/>
      </c>
      <c r="AA123" s="54"/>
      <c r="AJ123" s="63" t="str">
        <f t="shared" si="7"/>
        <v/>
      </c>
      <c r="AK123" s="64" t="str">
        <f t="shared" si="8"/>
        <v/>
      </c>
      <c r="AL123" s="64" t="str">
        <f t="shared" si="9"/>
        <v/>
      </c>
      <c r="AO123" s="52" t="str">
        <f t="shared" si="10"/>
        <v/>
      </c>
    </row>
    <row r="124" spans="2:41" x14ac:dyDescent="0.3">
      <c r="B124" s="54"/>
      <c r="D124" s="50" t="str">
        <f>IF(C124="","",VLOOKUP(C124,'Participating trusts'!$A$1:$B$131,2,0))</f>
        <v/>
      </c>
      <c r="I124" s="52" t="str">
        <f t="shared" si="11"/>
        <v/>
      </c>
      <c r="J124" s="54"/>
      <c r="K124" s="54"/>
      <c r="M124" s="54"/>
      <c r="Q124" s="54"/>
      <c r="T124" s="59" t="str">
        <f t="shared" si="12"/>
        <v/>
      </c>
      <c r="U124" s="54"/>
      <c r="W124" s="54"/>
      <c r="Z124" s="52" t="str">
        <f t="shared" si="13"/>
        <v/>
      </c>
      <c r="AA124" s="54"/>
      <c r="AJ124" s="63" t="str">
        <f t="shared" ref="AJ124:AJ131" si="14">IF(G124="","",SUM(AC124:AI124)=G124)</f>
        <v/>
      </c>
      <c r="AK124" s="64" t="str">
        <f t="shared" ref="AK124:AK131" si="15">IF(AC124="","",AC124/G124)</f>
        <v/>
      </c>
      <c r="AL124" s="64" t="str">
        <f t="shared" ref="AL124:AL131" si="16">IF(AC124="","",AC124/SUM(AC124,AH124,AF124,AG124))</f>
        <v/>
      </c>
      <c r="AO124" s="52" t="str">
        <f t="shared" si="10"/>
        <v/>
      </c>
    </row>
    <row r="125" spans="2:41" x14ac:dyDescent="0.3">
      <c r="B125" s="54"/>
      <c r="D125" s="50" t="str">
        <f>IF(C125="","",VLOOKUP(C125,'Participating trusts'!$A$1:$B$131,2,0))</f>
        <v/>
      </c>
      <c r="I125" s="52" t="str">
        <f t="shared" si="11"/>
        <v/>
      </c>
      <c r="J125" s="54"/>
      <c r="K125" s="54"/>
      <c r="M125" s="54"/>
      <c r="Q125" s="54"/>
      <c r="T125" s="59" t="str">
        <f t="shared" si="12"/>
        <v/>
      </c>
      <c r="U125" s="54"/>
      <c r="W125" s="54"/>
      <c r="Z125" s="52" t="str">
        <f t="shared" si="13"/>
        <v/>
      </c>
      <c r="AA125" s="54"/>
      <c r="AJ125" s="63" t="str">
        <f t="shared" si="14"/>
        <v/>
      </c>
      <c r="AK125" s="64" t="str">
        <f t="shared" si="15"/>
        <v/>
      </c>
      <c r="AL125" s="64" t="str">
        <f t="shared" si="16"/>
        <v/>
      </c>
      <c r="AO125" s="52" t="str">
        <f t="shared" si="10"/>
        <v/>
      </c>
    </row>
    <row r="126" spans="2:41" x14ac:dyDescent="0.3">
      <c r="B126" s="54"/>
      <c r="D126" s="50" t="str">
        <f>IF(C126="","",VLOOKUP(C126,'Participating trusts'!$A$1:$B$131,2,0))</f>
        <v/>
      </c>
      <c r="I126" s="52" t="str">
        <f t="shared" si="11"/>
        <v/>
      </c>
      <c r="J126" s="54"/>
      <c r="K126" s="54"/>
      <c r="M126" s="54"/>
      <c r="Q126" s="54"/>
      <c r="T126" s="59" t="str">
        <f t="shared" si="12"/>
        <v/>
      </c>
      <c r="U126" s="54"/>
      <c r="W126" s="54"/>
      <c r="Z126" s="52" t="str">
        <f t="shared" si="13"/>
        <v/>
      </c>
      <c r="AA126" s="54"/>
      <c r="AJ126" s="63" t="str">
        <f t="shared" si="14"/>
        <v/>
      </c>
      <c r="AK126" s="64" t="str">
        <f t="shared" si="15"/>
        <v/>
      </c>
      <c r="AL126" s="64" t="str">
        <f t="shared" si="16"/>
        <v/>
      </c>
      <c r="AO126" s="52" t="str">
        <f t="shared" si="10"/>
        <v/>
      </c>
    </row>
    <row r="127" spans="2:41" x14ac:dyDescent="0.3">
      <c r="B127" s="54"/>
      <c r="D127" s="50" t="str">
        <f>IF(C127="","",VLOOKUP(C127,'Participating trusts'!$A$1:$B$131,2,0))</f>
        <v/>
      </c>
      <c r="I127" s="52" t="str">
        <f t="shared" si="11"/>
        <v/>
      </c>
      <c r="J127" s="54"/>
      <c r="K127" s="54"/>
      <c r="M127" s="54"/>
      <c r="Q127" s="54"/>
      <c r="T127" s="59" t="str">
        <f t="shared" si="12"/>
        <v/>
      </c>
      <c r="U127" s="54"/>
      <c r="W127" s="54"/>
      <c r="Z127" s="52" t="str">
        <f t="shared" si="13"/>
        <v/>
      </c>
      <c r="AA127" s="54"/>
      <c r="AJ127" s="63" t="str">
        <f t="shared" si="14"/>
        <v/>
      </c>
      <c r="AK127" s="64" t="str">
        <f t="shared" si="15"/>
        <v/>
      </c>
      <c r="AL127" s="64" t="str">
        <f t="shared" si="16"/>
        <v/>
      </c>
      <c r="AO127" s="52" t="str">
        <f t="shared" si="10"/>
        <v/>
      </c>
    </row>
    <row r="128" spans="2:41" x14ac:dyDescent="0.3">
      <c r="B128" s="54"/>
      <c r="D128" s="50" t="str">
        <f>IF(C128="","",VLOOKUP(C128,'Participating trusts'!$A$1:$B$131,2,0))</f>
        <v/>
      </c>
      <c r="I128" s="52" t="str">
        <f t="shared" si="11"/>
        <v/>
      </c>
      <c r="J128" s="54"/>
      <c r="K128" s="54"/>
      <c r="M128" s="54"/>
      <c r="Q128" s="54"/>
      <c r="T128" s="59" t="str">
        <f t="shared" si="12"/>
        <v/>
      </c>
      <c r="U128" s="54"/>
      <c r="W128" s="54"/>
      <c r="Z128" s="52" t="str">
        <f t="shared" si="13"/>
        <v/>
      </c>
      <c r="AA128" s="54"/>
      <c r="AJ128" s="63" t="str">
        <f t="shared" si="14"/>
        <v/>
      </c>
      <c r="AK128" s="64" t="str">
        <f t="shared" si="15"/>
        <v/>
      </c>
      <c r="AL128" s="64" t="str">
        <f t="shared" si="16"/>
        <v/>
      </c>
      <c r="AO128" s="52" t="str">
        <f t="shared" si="10"/>
        <v/>
      </c>
    </row>
    <row r="129" spans="2:41" x14ac:dyDescent="0.3">
      <c r="B129" s="54"/>
      <c r="D129" s="50" t="str">
        <f>IF(C129="","",VLOOKUP(C129,'Participating trusts'!$A$1:$B$131,2,0))</f>
        <v/>
      </c>
      <c r="I129" s="52" t="str">
        <f t="shared" si="11"/>
        <v/>
      </c>
      <c r="J129" s="54"/>
      <c r="K129" s="54"/>
      <c r="M129" s="54"/>
      <c r="Q129" s="54"/>
      <c r="T129" s="59" t="str">
        <f t="shared" si="12"/>
        <v/>
      </c>
      <c r="U129" s="54"/>
      <c r="W129" s="54"/>
      <c r="Z129" s="52" t="str">
        <f t="shared" si="13"/>
        <v/>
      </c>
      <c r="AA129" s="54"/>
      <c r="AJ129" s="63" t="str">
        <f t="shared" si="14"/>
        <v/>
      </c>
      <c r="AK129" s="64" t="str">
        <f t="shared" si="15"/>
        <v/>
      </c>
      <c r="AL129" s="64" t="str">
        <f t="shared" si="16"/>
        <v/>
      </c>
      <c r="AO129" s="52" t="str">
        <f t="shared" si="10"/>
        <v/>
      </c>
    </row>
    <row r="130" spans="2:41" x14ac:dyDescent="0.3">
      <c r="B130" s="54"/>
      <c r="D130" s="50" t="str">
        <f>IF(C130="","",VLOOKUP(C130,'Participating trusts'!$A$1:$B$131,2,0))</f>
        <v/>
      </c>
      <c r="I130" s="52" t="str">
        <f t="shared" si="11"/>
        <v/>
      </c>
      <c r="J130" s="54"/>
      <c r="K130" s="54"/>
      <c r="M130" s="54"/>
      <c r="Q130" s="54"/>
      <c r="T130" s="59" t="str">
        <f t="shared" si="12"/>
        <v/>
      </c>
      <c r="U130" s="54"/>
      <c r="W130" s="54"/>
      <c r="Z130" s="52" t="str">
        <f t="shared" si="13"/>
        <v/>
      </c>
      <c r="AA130" s="54"/>
      <c r="AJ130" s="63" t="str">
        <f t="shared" si="14"/>
        <v/>
      </c>
      <c r="AK130" s="64" t="str">
        <f t="shared" si="15"/>
        <v/>
      </c>
      <c r="AL130" s="64" t="str">
        <f t="shared" si="16"/>
        <v/>
      </c>
      <c r="AO130" s="52" t="str">
        <f t="shared" si="10"/>
        <v/>
      </c>
    </row>
    <row r="131" spans="2:41" x14ac:dyDescent="0.3">
      <c r="B131" s="54"/>
      <c r="D131" s="50" t="str">
        <f>IF(C131="","",VLOOKUP(C131,'Participating trusts'!$A$1:$B$131,2,0))</f>
        <v/>
      </c>
      <c r="I131" s="52" t="str">
        <f t="shared" si="11"/>
        <v/>
      </c>
      <c r="J131" s="54"/>
      <c r="K131" s="54"/>
      <c r="M131" s="54"/>
      <c r="Q131" s="54"/>
      <c r="T131" s="59" t="str">
        <f t="shared" si="12"/>
        <v/>
      </c>
      <c r="U131" s="54"/>
      <c r="W131" s="54"/>
      <c r="Z131" s="52" t="str">
        <f t="shared" si="13"/>
        <v/>
      </c>
      <c r="AA131" s="54"/>
      <c r="AJ131" s="63" t="str">
        <f t="shared" si="14"/>
        <v/>
      </c>
      <c r="AK131" s="64" t="str">
        <f t="shared" si="15"/>
        <v/>
      </c>
      <c r="AL131" s="64" t="str">
        <f t="shared" si="16"/>
        <v/>
      </c>
      <c r="AO131" s="52" t="str">
        <f t="shared" si="10"/>
        <v/>
      </c>
    </row>
    <row r="132" spans="2:41" x14ac:dyDescent="0.3">
      <c r="B132" s="54"/>
      <c r="I132" s="55"/>
      <c r="J132" s="54"/>
      <c r="K132" s="54"/>
      <c r="M132" s="54"/>
      <c r="Q132" s="54"/>
      <c r="T132" s="55"/>
      <c r="U132" s="54"/>
      <c r="W132" s="54"/>
      <c r="Z132" s="55"/>
      <c r="AA132" s="54"/>
      <c r="AK132" s="55"/>
      <c r="AL132" s="55"/>
      <c r="AO132" s="55"/>
    </row>
    <row r="133" spans="2:41" x14ac:dyDescent="0.3">
      <c r="B133" s="54"/>
      <c r="I133" s="55"/>
      <c r="J133" s="54"/>
      <c r="K133" s="54"/>
      <c r="M133" s="54"/>
      <c r="Q133" s="54"/>
      <c r="T133" s="55"/>
      <c r="U133" s="54"/>
      <c r="W133" s="54"/>
      <c r="Z133" s="55"/>
      <c r="AA133" s="54"/>
      <c r="AK133" s="55"/>
      <c r="AL133" s="55"/>
      <c r="AO133" s="55"/>
    </row>
    <row r="134" spans="2:41" x14ac:dyDescent="0.3">
      <c r="B134" s="54"/>
      <c r="I134" s="55"/>
      <c r="J134" s="54"/>
      <c r="K134" s="54"/>
      <c r="M134" s="54"/>
      <c r="Q134" s="54"/>
      <c r="T134" s="55"/>
      <c r="U134" s="54"/>
      <c r="W134" s="54"/>
      <c r="Z134" s="55"/>
      <c r="AA134" s="54"/>
      <c r="AK134" s="55"/>
      <c r="AL134" s="55"/>
      <c r="AO134" s="55"/>
    </row>
    <row r="135" spans="2:41" x14ac:dyDescent="0.3">
      <c r="B135" s="54"/>
      <c r="I135" s="55"/>
      <c r="J135" s="54"/>
      <c r="K135" s="54"/>
      <c r="M135" s="54"/>
      <c r="Q135" s="54"/>
      <c r="T135" s="55"/>
      <c r="U135" s="54"/>
      <c r="W135" s="54"/>
      <c r="Z135" s="55"/>
      <c r="AA135" s="54"/>
      <c r="AK135" s="55"/>
      <c r="AL135" s="55"/>
      <c r="AO135" s="55"/>
    </row>
    <row r="136" spans="2:41" x14ac:dyDescent="0.3">
      <c r="B136" s="54"/>
      <c r="I136" s="55"/>
      <c r="J136" s="54"/>
      <c r="K136" s="54"/>
      <c r="M136" s="54"/>
      <c r="Q136" s="54"/>
      <c r="T136" s="55"/>
      <c r="U136" s="54"/>
      <c r="W136" s="54"/>
      <c r="Z136" s="55"/>
      <c r="AA136" s="54"/>
      <c r="AK136" s="55"/>
      <c r="AL136" s="55"/>
      <c r="AO136" s="55"/>
    </row>
    <row r="137" spans="2:41" x14ac:dyDescent="0.3">
      <c r="B137" s="54"/>
      <c r="I137" s="55"/>
      <c r="J137" s="54"/>
      <c r="K137" s="54"/>
      <c r="M137" s="54"/>
      <c r="Q137" s="54"/>
      <c r="T137" s="55"/>
      <c r="U137" s="54"/>
      <c r="W137" s="54"/>
      <c r="Z137" s="55"/>
      <c r="AA137" s="54"/>
      <c r="AK137" s="55"/>
      <c r="AL137" s="55"/>
      <c r="AO137" s="55"/>
    </row>
    <row r="138" spans="2:41" x14ac:dyDescent="0.3">
      <c r="B138" s="54"/>
      <c r="I138" s="55"/>
      <c r="J138" s="54"/>
      <c r="K138" s="54"/>
      <c r="M138" s="54"/>
      <c r="Q138" s="54"/>
      <c r="T138" s="55"/>
      <c r="U138" s="54"/>
      <c r="W138" s="54"/>
      <c r="Z138" s="55"/>
      <c r="AA138" s="54"/>
      <c r="AK138" s="55"/>
      <c r="AL138" s="55"/>
      <c r="AO138" s="55"/>
    </row>
    <row r="139" spans="2:41" x14ac:dyDescent="0.3">
      <c r="B139" s="54"/>
      <c r="I139" s="55"/>
      <c r="J139" s="54"/>
      <c r="K139" s="54"/>
      <c r="M139" s="54"/>
      <c r="Q139" s="54"/>
      <c r="T139" s="55"/>
      <c r="U139" s="54"/>
      <c r="W139" s="54"/>
      <c r="Z139" s="55"/>
      <c r="AA139" s="54"/>
      <c r="AK139" s="55"/>
      <c r="AL139" s="55"/>
      <c r="AO139" s="55"/>
    </row>
    <row r="140" spans="2:41" x14ac:dyDescent="0.3">
      <c r="B140" s="54"/>
      <c r="I140" s="55"/>
      <c r="J140" s="54"/>
      <c r="K140" s="54"/>
      <c r="M140" s="54"/>
      <c r="Q140" s="54"/>
      <c r="T140" s="55"/>
      <c r="U140" s="54"/>
      <c r="W140" s="54"/>
      <c r="Z140" s="55"/>
      <c r="AA140" s="54"/>
      <c r="AK140" s="55"/>
      <c r="AL140" s="55"/>
      <c r="AO140" s="55"/>
    </row>
    <row r="141" spans="2:41" x14ac:dyDescent="0.3">
      <c r="B141" s="54"/>
      <c r="I141" s="55"/>
      <c r="J141" s="54"/>
      <c r="K141" s="54"/>
      <c r="M141" s="54"/>
      <c r="Q141" s="54"/>
      <c r="T141" s="55"/>
      <c r="U141" s="54"/>
      <c r="W141" s="54"/>
      <c r="Z141" s="55"/>
      <c r="AA141" s="54"/>
      <c r="AK141" s="55"/>
      <c r="AL141" s="55"/>
      <c r="AO141" s="55"/>
    </row>
    <row r="142" spans="2:41" x14ac:dyDescent="0.3">
      <c r="B142" s="54"/>
      <c r="I142" s="55"/>
      <c r="J142" s="54"/>
      <c r="K142" s="54"/>
      <c r="M142" s="54"/>
      <c r="Q142" s="54"/>
      <c r="T142" s="55"/>
      <c r="U142" s="54"/>
      <c r="W142" s="54"/>
      <c r="Z142" s="55"/>
      <c r="AA142" s="54"/>
      <c r="AK142" s="55"/>
      <c r="AL142" s="55"/>
      <c r="AO142" s="55"/>
    </row>
    <row r="143" spans="2:41" x14ac:dyDescent="0.3">
      <c r="B143" s="54"/>
      <c r="I143" s="55"/>
      <c r="J143" s="54"/>
      <c r="K143" s="54"/>
      <c r="M143" s="54"/>
      <c r="Q143" s="54"/>
      <c r="T143" s="55"/>
      <c r="U143" s="54"/>
      <c r="W143" s="54"/>
      <c r="Z143" s="55"/>
      <c r="AA143" s="54"/>
      <c r="AK143" s="55"/>
      <c r="AL143" s="55"/>
      <c r="AO143" s="55"/>
    </row>
    <row r="144" spans="2:41" x14ac:dyDescent="0.3">
      <c r="B144" s="54"/>
      <c r="I144" s="55"/>
      <c r="J144" s="54"/>
      <c r="K144" s="54"/>
      <c r="M144" s="54"/>
      <c r="Q144" s="54"/>
      <c r="T144" s="55"/>
      <c r="U144" s="54"/>
      <c r="W144" s="54"/>
      <c r="Z144" s="55"/>
      <c r="AA144" s="54"/>
      <c r="AK144" s="55"/>
      <c r="AL144" s="55"/>
      <c r="AO144" s="55"/>
    </row>
    <row r="145" spans="2:41" x14ac:dyDescent="0.3">
      <c r="B145" s="54"/>
      <c r="I145" s="55"/>
      <c r="J145" s="54"/>
      <c r="K145" s="54"/>
      <c r="M145" s="54"/>
      <c r="Q145" s="54"/>
      <c r="T145" s="55"/>
      <c r="U145" s="54"/>
      <c r="W145" s="54"/>
      <c r="Z145" s="55"/>
      <c r="AA145" s="54"/>
      <c r="AK145" s="55"/>
      <c r="AL145" s="55"/>
      <c r="AO145" s="55"/>
    </row>
    <row r="146" spans="2:41" x14ac:dyDescent="0.3">
      <c r="B146" s="54"/>
      <c r="I146" s="55"/>
      <c r="J146" s="54"/>
      <c r="K146" s="54"/>
      <c r="M146" s="54"/>
      <c r="Q146" s="54"/>
      <c r="T146" s="55"/>
      <c r="U146" s="54"/>
      <c r="W146" s="54"/>
      <c r="Z146" s="55"/>
      <c r="AA146" s="54"/>
      <c r="AK146" s="55"/>
      <c r="AL146" s="55"/>
      <c r="AO146" s="55"/>
    </row>
    <row r="147" spans="2:41" x14ac:dyDescent="0.3">
      <c r="B147" s="54"/>
      <c r="I147" s="55"/>
      <c r="J147" s="54"/>
      <c r="K147" s="54"/>
      <c r="M147" s="54"/>
      <c r="Q147" s="54"/>
      <c r="T147" s="55"/>
      <c r="U147" s="54"/>
      <c r="W147" s="54"/>
      <c r="Z147" s="55"/>
      <c r="AA147" s="54"/>
      <c r="AK147" s="55"/>
      <c r="AL147" s="55"/>
      <c r="AO147" s="55"/>
    </row>
    <row r="148" spans="2:41" x14ac:dyDescent="0.3">
      <c r="B148" s="54"/>
      <c r="I148" s="55"/>
      <c r="J148" s="54"/>
      <c r="K148" s="54"/>
      <c r="M148" s="54"/>
      <c r="Q148" s="54"/>
      <c r="T148" s="55"/>
      <c r="U148" s="54"/>
      <c r="W148" s="54"/>
      <c r="Z148" s="55"/>
      <c r="AA148" s="54"/>
      <c r="AK148" s="55"/>
      <c r="AL148" s="55"/>
      <c r="AO148" s="55"/>
    </row>
    <row r="149" spans="2:41" x14ac:dyDescent="0.3">
      <c r="B149" s="54"/>
      <c r="I149" s="55"/>
      <c r="J149" s="54"/>
      <c r="K149" s="54"/>
      <c r="M149" s="54"/>
      <c r="Q149" s="54"/>
      <c r="T149" s="55"/>
      <c r="U149" s="54"/>
      <c r="W149" s="54"/>
      <c r="Z149" s="55"/>
      <c r="AA149" s="54"/>
      <c r="AK149" s="55"/>
      <c r="AL149" s="55"/>
      <c r="AO149" s="55"/>
    </row>
    <row r="150" spans="2:41" x14ac:dyDescent="0.3">
      <c r="B150" s="54"/>
      <c r="I150" s="55"/>
      <c r="J150" s="54"/>
      <c r="K150" s="54"/>
      <c r="M150" s="54"/>
      <c r="Q150" s="54"/>
      <c r="T150" s="55"/>
      <c r="U150" s="54"/>
      <c r="W150" s="54"/>
      <c r="Z150" s="55"/>
      <c r="AA150" s="54"/>
      <c r="AK150" s="55"/>
      <c r="AL150" s="55"/>
      <c r="AO150" s="55"/>
    </row>
    <row r="151" spans="2:41" x14ac:dyDescent="0.3">
      <c r="B151" s="54"/>
      <c r="I151" s="55"/>
      <c r="J151" s="54"/>
      <c r="K151" s="54"/>
      <c r="M151" s="54"/>
      <c r="Q151" s="54"/>
      <c r="T151" s="55"/>
      <c r="U151" s="54"/>
      <c r="W151" s="54"/>
      <c r="Z151" s="55"/>
      <c r="AA151" s="54"/>
      <c r="AK151" s="55"/>
      <c r="AL151" s="55"/>
      <c r="AO151" s="55"/>
    </row>
    <row r="152" spans="2:41" x14ac:dyDescent="0.3">
      <c r="B152" s="54"/>
      <c r="I152" s="55"/>
      <c r="J152" s="54"/>
      <c r="K152" s="54"/>
      <c r="M152" s="54"/>
      <c r="Q152" s="54"/>
      <c r="T152" s="55"/>
      <c r="U152" s="54"/>
      <c r="W152" s="54"/>
      <c r="Z152" s="55"/>
      <c r="AA152" s="54"/>
      <c r="AK152" s="55"/>
      <c r="AL152" s="55"/>
      <c r="AO152" s="55"/>
    </row>
    <row r="153" spans="2:41" x14ac:dyDescent="0.3">
      <c r="B153" s="54"/>
      <c r="I153" s="55"/>
      <c r="J153" s="54"/>
      <c r="K153" s="54"/>
      <c r="M153" s="54"/>
      <c r="Q153" s="54"/>
      <c r="T153" s="55"/>
      <c r="U153" s="54"/>
      <c r="W153" s="54"/>
      <c r="Z153" s="55"/>
      <c r="AA153" s="54"/>
      <c r="AK153" s="55"/>
      <c r="AL153" s="55"/>
      <c r="AO153" s="55"/>
    </row>
    <row r="154" spans="2:41" x14ac:dyDescent="0.3">
      <c r="B154" s="54"/>
      <c r="I154" s="55"/>
      <c r="J154" s="54"/>
      <c r="K154" s="54"/>
      <c r="M154" s="54"/>
      <c r="Q154" s="54"/>
      <c r="T154" s="55"/>
      <c r="U154" s="54"/>
      <c r="W154" s="54"/>
      <c r="Z154" s="55"/>
      <c r="AA154" s="54"/>
      <c r="AK154" s="55"/>
      <c r="AL154" s="55"/>
      <c r="AO154" s="55"/>
    </row>
    <row r="155" spans="2:41" x14ac:dyDescent="0.3">
      <c r="B155" s="54"/>
      <c r="I155" s="55"/>
      <c r="J155" s="54"/>
      <c r="K155" s="54"/>
      <c r="M155" s="54"/>
      <c r="Q155" s="54"/>
      <c r="T155" s="55"/>
      <c r="U155" s="54"/>
      <c r="W155" s="54"/>
      <c r="Z155" s="55"/>
      <c r="AA155" s="54"/>
      <c r="AK155" s="55"/>
      <c r="AL155" s="55"/>
      <c r="AO155" s="55"/>
    </row>
    <row r="156" spans="2:41" x14ac:dyDescent="0.3">
      <c r="B156" s="54"/>
      <c r="I156" s="55"/>
      <c r="J156" s="54"/>
      <c r="K156" s="54"/>
      <c r="M156" s="54"/>
      <c r="Q156" s="54"/>
      <c r="T156" s="55"/>
      <c r="U156" s="54"/>
      <c r="W156" s="54"/>
      <c r="Z156" s="55"/>
      <c r="AA156" s="54"/>
      <c r="AK156" s="55"/>
      <c r="AL156" s="55"/>
      <c r="AO156" s="55"/>
    </row>
    <row r="157" spans="2:41" x14ac:dyDescent="0.3">
      <c r="B157" s="54"/>
      <c r="I157" s="55"/>
      <c r="J157" s="54"/>
      <c r="K157" s="54"/>
      <c r="M157" s="54"/>
      <c r="Q157" s="54"/>
      <c r="T157" s="55"/>
      <c r="U157" s="54"/>
      <c r="W157" s="54"/>
      <c r="Z157" s="55"/>
      <c r="AA157" s="54"/>
      <c r="AK157" s="55"/>
      <c r="AL157" s="55"/>
      <c r="AO157" s="55"/>
    </row>
    <row r="158" spans="2:41" x14ac:dyDescent="0.3">
      <c r="B158" s="54"/>
      <c r="I158" s="55"/>
      <c r="J158" s="54"/>
      <c r="K158" s="54"/>
      <c r="M158" s="54"/>
      <c r="Q158" s="54"/>
      <c r="T158" s="55"/>
      <c r="U158" s="54"/>
      <c r="W158" s="54"/>
      <c r="Z158" s="55"/>
      <c r="AA158" s="54"/>
      <c r="AK158" s="55"/>
      <c r="AL158" s="55"/>
      <c r="AO158" s="55"/>
    </row>
    <row r="159" spans="2:41" x14ac:dyDescent="0.3">
      <c r="B159" s="54"/>
      <c r="I159" s="55"/>
      <c r="J159" s="54"/>
      <c r="K159" s="54"/>
      <c r="M159" s="54"/>
      <c r="Q159" s="54"/>
      <c r="T159" s="55"/>
      <c r="U159" s="54"/>
      <c r="W159" s="54"/>
      <c r="Z159" s="55"/>
      <c r="AA159" s="54"/>
      <c r="AK159" s="55"/>
      <c r="AL159" s="55"/>
      <c r="AO159" s="55"/>
    </row>
    <row r="160" spans="2:41" x14ac:dyDescent="0.3">
      <c r="B160" s="54"/>
      <c r="I160" s="55"/>
      <c r="J160" s="54"/>
      <c r="K160" s="54"/>
      <c r="M160" s="54"/>
      <c r="Q160" s="54"/>
      <c r="T160" s="55"/>
      <c r="U160" s="54"/>
      <c r="W160" s="54"/>
      <c r="Z160" s="55"/>
      <c r="AA160" s="54"/>
      <c r="AK160" s="55"/>
      <c r="AL160" s="55"/>
      <c r="AO160" s="55"/>
    </row>
    <row r="161" spans="2:41" x14ac:dyDescent="0.3">
      <c r="B161" s="54"/>
      <c r="I161" s="55"/>
      <c r="J161" s="54"/>
      <c r="K161" s="54"/>
      <c r="M161" s="54"/>
      <c r="Q161" s="54"/>
      <c r="T161" s="55"/>
      <c r="U161" s="54"/>
      <c r="W161" s="54"/>
      <c r="Z161" s="55"/>
      <c r="AA161" s="54"/>
      <c r="AK161" s="55"/>
      <c r="AL161" s="55"/>
      <c r="AO161" s="55"/>
    </row>
    <row r="162" spans="2:41" x14ac:dyDescent="0.3">
      <c r="B162" s="54"/>
      <c r="I162" s="55"/>
      <c r="J162" s="54"/>
      <c r="K162" s="54"/>
      <c r="M162" s="54"/>
      <c r="Q162" s="54"/>
      <c r="T162" s="55"/>
      <c r="U162" s="54"/>
      <c r="W162" s="54"/>
      <c r="Z162" s="55"/>
      <c r="AA162" s="54"/>
      <c r="AK162" s="55"/>
      <c r="AL162" s="55"/>
      <c r="AO162" s="55"/>
    </row>
    <row r="163" spans="2:41" x14ac:dyDescent="0.3">
      <c r="B163" s="54"/>
      <c r="I163" s="55"/>
      <c r="J163" s="54"/>
      <c r="K163" s="54"/>
      <c r="M163" s="54"/>
      <c r="Q163" s="54"/>
      <c r="T163" s="55"/>
      <c r="U163" s="54"/>
      <c r="W163" s="54"/>
      <c r="Z163" s="55"/>
      <c r="AA163" s="54"/>
      <c r="AK163" s="55"/>
      <c r="AL163" s="55"/>
      <c r="AO163" s="55"/>
    </row>
    <row r="164" spans="2:41" x14ac:dyDescent="0.3">
      <c r="B164" s="54"/>
      <c r="I164" s="55"/>
      <c r="J164" s="54"/>
      <c r="K164" s="54"/>
      <c r="M164" s="54"/>
      <c r="Q164" s="54"/>
      <c r="T164" s="55"/>
      <c r="U164" s="54"/>
      <c r="W164" s="54"/>
      <c r="Z164" s="55"/>
      <c r="AA164" s="54"/>
      <c r="AK164" s="55"/>
      <c r="AL164" s="55"/>
      <c r="AO164" s="55"/>
    </row>
    <row r="165" spans="2:41" x14ac:dyDescent="0.3">
      <c r="B165" s="54"/>
      <c r="I165" s="55"/>
      <c r="J165" s="54"/>
      <c r="K165" s="54"/>
      <c r="M165" s="54"/>
      <c r="Q165" s="54"/>
      <c r="T165" s="55"/>
      <c r="U165" s="54"/>
      <c r="W165" s="54"/>
      <c r="Z165" s="55"/>
      <c r="AA165" s="54"/>
      <c r="AK165" s="55"/>
      <c r="AL165" s="55"/>
      <c r="AO165" s="55"/>
    </row>
    <row r="166" spans="2:41" x14ac:dyDescent="0.3">
      <c r="B166" s="54"/>
      <c r="I166" s="55"/>
      <c r="J166" s="54"/>
      <c r="K166" s="54"/>
      <c r="M166" s="54"/>
      <c r="Q166" s="54"/>
      <c r="T166" s="55"/>
      <c r="U166" s="54"/>
      <c r="W166" s="54"/>
      <c r="Z166" s="55"/>
      <c r="AA166" s="54"/>
      <c r="AK166" s="55"/>
      <c r="AL166" s="55"/>
      <c r="AO166" s="55"/>
    </row>
    <row r="167" spans="2:41" x14ac:dyDescent="0.3">
      <c r="B167" s="54"/>
      <c r="I167" s="55"/>
      <c r="J167" s="54"/>
      <c r="K167" s="54"/>
      <c r="M167" s="54"/>
      <c r="Q167" s="54"/>
      <c r="T167" s="55"/>
      <c r="U167" s="54"/>
      <c r="W167" s="54"/>
      <c r="Z167" s="55"/>
      <c r="AA167" s="54"/>
      <c r="AK167" s="55"/>
      <c r="AL167" s="55"/>
      <c r="AO167" s="55"/>
    </row>
    <row r="168" spans="2:41" x14ac:dyDescent="0.3">
      <c r="B168" s="54"/>
      <c r="I168" s="55"/>
      <c r="J168" s="54"/>
      <c r="K168" s="54"/>
      <c r="M168" s="54"/>
      <c r="Q168" s="54"/>
      <c r="T168" s="55"/>
      <c r="U168" s="54"/>
      <c r="W168" s="54"/>
      <c r="Z168" s="55"/>
      <c r="AA168" s="54"/>
      <c r="AK168" s="55"/>
      <c r="AL168" s="55"/>
      <c r="AO168" s="55"/>
    </row>
    <row r="169" spans="2:41" x14ac:dyDescent="0.3">
      <c r="B169" s="54"/>
      <c r="I169" s="55"/>
      <c r="J169" s="54"/>
      <c r="K169" s="54"/>
      <c r="M169" s="54"/>
      <c r="Q169" s="54"/>
      <c r="T169" s="55"/>
      <c r="U169" s="54"/>
      <c r="W169" s="54"/>
      <c r="Z169" s="55"/>
      <c r="AA169" s="54"/>
      <c r="AK169" s="55"/>
      <c r="AL169" s="55"/>
      <c r="AO169" s="55"/>
    </row>
    <row r="170" spans="2:41" x14ac:dyDescent="0.3">
      <c r="B170" s="54"/>
      <c r="I170" s="55"/>
      <c r="J170" s="54"/>
      <c r="K170" s="54"/>
      <c r="M170" s="54"/>
      <c r="Q170" s="54"/>
      <c r="T170" s="55"/>
      <c r="U170" s="54"/>
      <c r="W170" s="54"/>
      <c r="Z170" s="55"/>
      <c r="AA170" s="54"/>
      <c r="AK170" s="55"/>
      <c r="AL170" s="55"/>
      <c r="AO170" s="55"/>
    </row>
    <row r="171" spans="2:41" x14ac:dyDescent="0.3">
      <c r="B171" s="54"/>
      <c r="I171" s="55"/>
      <c r="J171" s="54"/>
      <c r="K171" s="54"/>
      <c r="M171" s="54"/>
      <c r="Q171" s="54"/>
      <c r="T171" s="55"/>
      <c r="U171" s="54"/>
      <c r="W171" s="54"/>
      <c r="Z171" s="55"/>
      <c r="AA171" s="54"/>
      <c r="AK171" s="55"/>
      <c r="AL171" s="55"/>
      <c r="AO171" s="55"/>
    </row>
    <row r="172" spans="2:41" x14ac:dyDescent="0.3">
      <c r="B172" s="54"/>
      <c r="I172" s="55"/>
      <c r="J172" s="54"/>
      <c r="K172" s="54"/>
      <c r="M172" s="54"/>
      <c r="Q172" s="54"/>
      <c r="T172" s="55"/>
      <c r="U172" s="54"/>
      <c r="W172" s="54"/>
      <c r="Z172" s="55"/>
      <c r="AA172" s="54"/>
      <c r="AK172" s="55"/>
      <c r="AL172" s="55"/>
      <c r="AO172" s="55"/>
    </row>
    <row r="173" spans="2:41" x14ac:dyDescent="0.3">
      <c r="B173" s="54"/>
      <c r="I173" s="55"/>
      <c r="J173" s="54"/>
      <c r="K173" s="54"/>
      <c r="M173" s="54"/>
      <c r="Q173" s="54"/>
      <c r="T173" s="55"/>
      <c r="U173" s="54"/>
      <c r="W173" s="54"/>
      <c r="Z173" s="55"/>
      <c r="AA173" s="54"/>
      <c r="AK173" s="55"/>
      <c r="AL173" s="55"/>
      <c r="AO173" s="55"/>
    </row>
    <row r="174" spans="2:41" x14ac:dyDescent="0.3">
      <c r="B174" s="54"/>
      <c r="I174" s="55"/>
      <c r="J174" s="54"/>
      <c r="K174" s="54"/>
      <c r="M174" s="54"/>
      <c r="Q174" s="54"/>
      <c r="T174" s="55"/>
      <c r="U174" s="54"/>
      <c r="W174" s="54"/>
      <c r="Z174" s="55"/>
      <c r="AA174" s="54"/>
      <c r="AK174" s="55"/>
      <c r="AL174" s="55"/>
      <c r="AO174" s="55"/>
    </row>
    <row r="175" spans="2:41" x14ac:dyDescent="0.3">
      <c r="B175" s="54"/>
      <c r="I175" s="55"/>
      <c r="J175" s="54"/>
      <c r="K175" s="54"/>
      <c r="M175" s="54"/>
      <c r="Q175" s="54"/>
      <c r="T175" s="55"/>
      <c r="U175" s="54"/>
      <c r="W175" s="54"/>
      <c r="Z175" s="55"/>
      <c r="AA175" s="54"/>
      <c r="AK175" s="55"/>
      <c r="AL175" s="55"/>
      <c r="AO175" s="55"/>
    </row>
    <row r="176" spans="2:41" x14ac:dyDescent="0.3">
      <c r="B176" s="54"/>
      <c r="I176" s="55"/>
      <c r="J176" s="54"/>
      <c r="K176" s="54"/>
      <c r="M176" s="54"/>
      <c r="Q176" s="54"/>
      <c r="T176" s="55"/>
      <c r="U176" s="54"/>
      <c r="W176" s="54"/>
      <c r="Z176" s="55"/>
      <c r="AA176" s="54"/>
      <c r="AK176" s="55"/>
      <c r="AL176" s="55"/>
      <c r="AO176" s="55"/>
    </row>
    <row r="177" spans="2:41" x14ac:dyDescent="0.3">
      <c r="B177" s="54"/>
      <c r="I177" s="55"/>
      <c r="J177" s="54"/>
      <c r="K177" s="54"/>
      <c r="M177" s="54"/>
      <c r="Q177" s="54"/>
      <c r="T177" s="55"/>
      <c r="U177" s="54"/>
      <c r="W177" s="54"/>
      <c r="Z177" s="55"/>
      <c r="AA177" s="54"/>
      <c r="AK177" s="55"/>
      <c r="AL177" s="55"/>
      <c r="AO177" s="55"/>
    </row>
    <row r="178" spans="2:41" x14ac:dyDescent="0.3">
      <c r="B178" s="54"/>
      <c r="I178" s="55"/>
      <c r="J178" s="54"/>
      <c r="K178" s="54"/>
      <c r="M178" s="54"/>
      <c r="Q178" s="54"/>
      <c r="T178" s="55"/>
      <c r="U178" s="54"/>
      <c r="W178" s="54"/>
      <c r="Z178" s="55"/>
      <c r="AA178" s="54"/>
      <c r="AK178" s="55"/>
      <c r="AL178" s="55"/>
      <c r="AO178" s="55"/>
    </row>
    <row r="179" spans="2:41" x14ac:dyDescent="0.3">
      <c r="B179" s="54"/>
      <c r="I179" s="55"/>
      <c r="J179" s="54"/>
      <c r="K179" s="54"/>
      <c r="M179" s="54"/>
      <c r="Q179" s="54"/>
      <c r="T179" s="55"/>
      <c r="U179" s="54"/>
      <c r="W179" s="54"/>
      <c r="Z179" s="55"/>
      <c r="AA179" s="54"/>
      <c r="AK179" s="55"/>
      <c r="AL179" s="55"/>
      <c r="AO179" s="55"/>
    </row>
    <row r="180" spans="2:41" x14ac:dyDescent="0.3">
      <c r="B180" s="54"/>
      <c r="I180" s="55"/>
      <c r="J180" s="54"/>
      <c r="K180" s="54"/>
      <c r="M180" s="54"/>
      <c r="Q180" s="54"/>
      <c r="T180" s="55"/>
      <c r="U180" s="54"/>
      <c r="W180" s="54"/>
      <c r="Z180" s="55"/>
      <c r="AA180" s="54"/>
      <c r="AK180" s="55"/>
      <c r="AL180" s="55"/>
      <c r="AO180" s="55"/>
    </row>
    <row r="181" spans="2:41" x14ac:dyDescent="0.3">
      <c r="B181" s="54"/>
      <c r="I181" s="55"/>
      <c r="J181" s="54"/>
      <c r="K181" s="54"/>
      <c r="M181" s="54"/>
      <c r="Q181" s="54"/>
      <c r="T181" s="55"/>
      <c r="U181" s="54"/>
      <c r="W181" s="54"/>
      <c r="Z181" s="55"/>
      <c r="AA181" s="54"/>
      <c r="AK181" s="55"/>
      <c r="AL181" s="55"/>
      <c r="AO181" s="55"/>
    </row>
    <row r="182" spans="2:41" x14ac:dyDescent="0.3">
      <c r="B182" s="54"/>
      <c r="I182" s="55"/>
      <c r="J182" s="54"/>
      <c r="K182" s="54"/>
      <c r="M182" s="54"/>
      <c r="Q182" s="54"/>
      <c r="T182" s="55"/>
      <c r="U182" s="54"/>
      <c r="W182" s="54"/>
      <c r="Z182" s="55"/>
      <c r="AA182" s="54"/>
      <c r="AK182" s="55"/>
      <c r="AL182" s="55"/>
      <c r="AO182" s="55"/>
    </row>
    <row r="183" spans="2:41" x14ac:dyDescent="0.3">
      <c r="B183" s="54"/>
      <c r="I183" s="55"/>
      <c r="J183" s="54"/>
      <c r="K183" s="54"/>
      <c r="M183" s="54"/>
      <c r="Q183" s="54"/>
      <c r="T183" s="55"/>
      <c r="U183" s="54"/>
      <c r="W183" s="54"/>
      <c r="Z183" s="55"/>
      <c r="AA183" s="54"/>
      <c r="AK183" s="55"/>
      <c r="AL183" s="55"/>
      <c r="AO183" s="55"/>
    </row>
    <row r="184" spans="2:41" x14ac:dyDescent="0.3">
      <c r="B184" s="54"/>
      <c r="I184" s="55"/>
      <c r="J184" s="54"/>
      <c r="K184" s="54"/>
      <c r="M184" s="54"/>
      <c r="Q184" s="54"/>
      <c r="T184" s="55"/>
      <c r="U184" s="54"/>
      <c r="W184" s="54"/>
      <c r="Z184" s="55"/>
      <c r="AA184" s="54"/>
      <c r="AK184" s="55"/>
      <c r="AL184" s="55"/>
      <c r="AO184" s="55"/>
    </row>
    <row r="185" spans="2:41" x14ac:dyDescent="0.3">
      <c r="B185" s="54"/>
      <c r="I185" s="55"/>
      <c r="J185" s="54"/>
      <c r="K185" s="54"/>
      <c r="M185" s="54"/>
      <c r="Q185" s="54"/>
      <c r="T185" s="55"/>
      <c r="U185" s="54"/>
      <c r="W185" s="54"/>
      <c r="Z185" s="55"/>
      <c r="AA185" s="54"/>
      <c r="AK185" s="55"/>
      <c r="AL185" s="55"/>
      <c r="AO185" s="55"/>
    </row>
    <row r="186" spans="2:41" x14ac:dyDescent="0.3">
      <c r="B186" s="54"/>
      <c r="I186" s="55"/>
      <c r="J186" s="54"/>
      <c r="K186" s="54"/>
      <c r="M186" s="54"/>
      <c r="Q186" s="54"/>
      <c r="T186" s="55"/>
      <c r="U186" s="54"/>
      <c r="W186" s="54"/>
      <c r="Z186" s="55"/>
      <c r="AA186" s="54"/>
      <c r="AK186" s="55"/>
      <c r="AL186" s="55"/>
      <c r="AO186" s="55"/>
    </row>
    <row r="187" spans="2:41" x14ac:dyDescent="0.3">
      <c r="B187" s="54"/>
      <c r="I187" s="55"/>
      <c r="J187" s="54"/>
      <c r="K187" s="54"/>
      <c r="M187" s="54"/>
      <c r="Q187" s="54"/>
      <c r="T187" s="55"/>
      <c r="U187" s="54"/>
      <c r="W187" s="54"/>
      <c r="Z187" s="55"/>
      <c r="AA187" s="54"/>
      <c r="AK187" s="55"/>
      <c r="AL187" s="55"/>
      <c r="AO187" s="55"/>
    </row>
    <row r="188" spans="2:41" x14ac:dyDescent="0.3">
      <c r="B188" s="54"/>
      <c r="I188" s="55"/>
      <c r="J188" s="54"/>
      <c r="K188" s="54"/>
      <c r="M188" s="54"/>
      <c r="Q188" s="54"/>
      <c r="T188" s="55"/>
      <c r="U188" s="54"/>
      <c r="W188" s="54"/>
      <c r="Z188" s="55"/>
      <c r="AA188" s="54"/>
      <c r="AK188" s="55"/>
      <c r="AL188" s="55"/>
      <c r="AO188" s="55"/>
    </row>
    <row r="189" spans="2:41" x14ac:dyDescent="0.3">
      <c r="B189" s="54"/>
      <c r="I189" s="55"/>
      <c r="J189" s="54"/>
      <c r="K189" s="54"/>
      <c r="M189" s="54"/>
      <c r="Q189" s="54"/>
      <c r="T189" s="55"/>
      <c r="U189" s="54"/>
      <c r="W189" s="54"/>
      <c r="Z189" s="55"/>
      <c r="AA189" s="54"/>
      <c r="AK189" s="55"/>
      <c r="AL189" s="55"/>
      <c r="AO189" s="55"/>
    </row>
    <row r="190" spans="2:41" x14ac:dyDescent="0.3">
      <c r="B190" s="54"/>
      <c r="I190" s="55"/>
      <c r="J190" s="54"/>
      <c r="K190" s="54"/>
      <c r="M190" s="54"/>
      <c r="Q190" s="54"/>
      <c r="T190" s="55"/>
      <c r="U190" s="54"/>
      <c r="W190" s="54"/>
      <c r="Z190" s="55"/>
      <c r="AA190" s="54"/>
      <c r="AK190" s="55"/>
      <c r="AL190" s="55"/>
      <c r="AO190" s="55"/>
    </row>
    <row r="191" spans="2:41" x14ac:dyDescent="0.3">
      <c r="B191" s="54"/>
      <c r="I191" s="55"/>
      <c r="J191" s="54"/>
      <c r="K191" s="54"/>
      <c r="M191" s="54"/>
      <c r="Q191" s="54"/>
      <c r="T191" s="55"/>
      <c r="U191" s="54"/>
      <c r="W191" s="54"/>
      <c r="Z191" s="55"/>
      <c r="AA191" s="54"/>
      <c r="AK191" s="55"/>
      <c r="AL191" s="55"/>
      <c r="AO191" s="55"/>
    </row>
    <row r="192" spans="2:41" x14ac:dyDescent="0.3">
      <c r="B192" s="54"/>
      <c r="I192" s="55"/>
      <c r="J192" s="54"/>
      <c r="K192" s="54"/>
      <c r="M192" s="54"/>
      <c r="Q192" s="54"/>
      <c r="T192" s="55"/>
      <c r="U192" s="54"/>
      <c r="W192" s="54"/>
      <c r="Z192" s="55"/>
      <c r="AA192" s="54"/>
      <c r="AK192" s="55"/>
      <c r="AL192" s="55"/>
      <c r="AO192" s="55"/>
    </row>
  </sheetData>
  <mergeCells count="4">
    <mergeCell ref="A4:F4"/>
    <mergeCell ref="G4:L4"/>
    <mergeCell ref="M4:AB4"/>
    <mergeCell ref="AC4:AO4"/>
  </mergeCells>
  <conditionalFormatting sqref="AK5:AM5">
    <cfRule type="containsErrors" dxfId="0" priority="1" stopIfTrue="1">
      <formula>ISERROR(AK5)</formula>
    </cfRule>
  </conditionalFormatting>
  <dataValidations count="1">
    <dataValidation type="list" allowBlank="1" showInputMessage="1" showErrorMessage="1" sqref="E6:E213" xr:uid="{2500DC85-0F8C-4E84-87EC-EEB818E69CB0}">
      <formula1>$AU$7:$AU$11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64FA92F-55D7-41EB-A61A-EE2CDEE224A8}">
          <x14:formula1>
            <xm:f>'Z:\16. Adult Inpatient Mainstage (20-008090)\5. Fieldwork\2. Sampling\Monitoring reports\[20-008090-01_IP20 weekly fieldwork monitoring report template_V4_IUO.xlsx]Sheet1'!#REF!</xm:f>
          </x14:formula1>
          <xm:sqref>F190:F192</xm:sqref>
        </x14:dataValidation>
        <x14:dataValidation type="list" allowBlank="1" showInputMessage="1" showErrorMessage="1" xr:uid="{7F053A46-E975-4A4A-8494-3D9DBABA1205}">
          <x14:formula1>
            <xm:f>Sheet1!$A$2:$A$8</xm:f>
          </x14:formula1>
          <xm:sqref>F6:F189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461F-187C-4AED-822D-EB050581636C}">
  <dimension ref="A2:A16"/>
  <sheetViews>
    <sheetView workbookViewId="0">
      <selection activeCell="K27" sqref="K27"/>
    </sheetView>
  </sheetViews>
  <sheetFormatPr defaultRowHeight="14.5" x14ac:dyDescent="0.35"/>
  <cols>
    <col min="1" max="1" width="24.1796875" customWidth="1"/>
  </cols>
  <sheetData>
    <row r="2" spans="1:1" x14ac:dyDescent="0.35">
      <c r="A2" t="s">
        <v>145</v>
      </c>
    </row>
    <row r="3" spans="1:1" x14ac:dyDescent="0.35">
      <c r="A3" t="s">
        <v>85</v>
      </c>
    </row>
    <row r="4" spans="1:1" x14ac:dyDescent="0.35">
      <c r="A4" t="s">
        <v>146</v>
      </c>
    </row>
    <row r="5" spans="1:1" x14ac:dyDescent="0.35">
      <c r="A5" t="s">
        <v>147</v>
      </c>
    </row>
    <row r="6" spans="1:1" x14ac:dyDescent="0.35">
      <c r="A6" t="s">
        <v>148</v>
      </c>
    </row>
    <row r="7" spans="1:1" x14ac:dyDescent="0.35">
      <c r="A7" t="s">
        <v>149</v>
      </c>
    </row>
    <row r="8" spans="1:1" x14ac:dyDescent="0.35">
      <c r="A8" t="s">
        <v>150</v>
      </c>
    </row>
    <row r="10" spans="1:1" x14ac:dyDescent="0.35">
      <c r="A10" t="s">
        <v>151</v>
      </c>
    </row>
    <row r="11" spans="1:1" x14ac:dyDescent="0.35">
      <c r="A11" t="s">
        <v>144</v>
      </c>
    </row>
    <row r="12" spans="1:1" x14ac:dyDescent="0.35">
      <c r="A12" t="s">
        <v>152</v>
      </c>
    </row>
    <row r="13" spans="1:1" x14ac:dyDescent="0.35">
      <c r="A13" t="s">
        <v>163</v>
      </c>
    </row>
    <row r="15" spans="1:1" x14ac:dyDescent="0.35">
      <c r="A15" t="s">
        <v>153</v>
      </c>
    </row>
    <row r="16" spans="1:1" x14ac:dyDescent="0.35">
      <c r="A16" t="s">
        <v>154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F89C-DE3A-459B-AB36-D745ED6F4090}">
  <dimension ref="A1:B131"/>
  <sheetViews>
    <sheetView workbookViewId="0">
      <selection activeCell="D132" sqref="D132"/>
    </sheetView>
  </sheetViews>
  <sheetFormatPr defaultRowHeight="14.5" x14ac:dyDescent="0.35"/>
  <cols>
    <col min="1" max="1" width="14.453125" customWidth="1"/>
    <col min="2" max="2" width="68" bestFit="1" customWidth="1"/>
  </cols>
  <sheetData>
    <row r="1" spans="1:2" x14ac:dyDescent="0.35">
      <c r="A1" s="75" t="s">
        <v>215</v>
      </c>
      <c r="B1" s="75" t="s">
        <v>216</v>
      </c>
    </row>
    <row r="2" spans="1:2" x14ac:dyDescent="0.35">
      <c r="A2" s="75" t="s">
        <v>365</v>
      </c>
      <c r="B2" s="75" t="s">
        <v>366</v>
      </c>
    </row>
    <row r="3" spans="1:2" x14ac:dyDescent="0.35">
      <c r="A3" s="75" t="s">
        <v>237</v>
      </c>
      <c r="B3" s="75" t="s">
        <v>238</v>
      </c>
    </row>
    <row r="4" spans="1:2" x14ac:dyDescent="0.35">
      <c r="A4" s="75" t="s">
        <v>239</v>
      </c>
      <c r="B4" s="75" t="s">
        <v>240</v>
      </c>
    </row>
    <row r="5" spans="1:2" x14ac:dyDescent="0.35">
      <c r="A5" s="75" t="s">
        <v>172</v>
      </c>
      <c r="B5" s="75" t="s">
        <v>173</v>
      </c>
    </row>
    <row r="6" spans="1:2" x14ac:dyDescent="0.35">
      <c r="A6" s="75" t="s">
        <v>209</v>
      </c>
      <c r="B6" s="75" t="s">
        <v>210</v>
      </c>
    </row>
    <row r="7" spans="1:2" x14ac:dyDescent="0.35">
      <c r="A7" s="75" t="s">
        <v>335</v>
      </c>
      <c r="B7" s="75" t="s">
        <v>336</v>
      </c>
    </row>
    <row r="8" spans="1:2" x14ac:dyDescent="0.35">
      <c r="A8" s="75" t="s">
        <v>408</v>
      </c>
      <c r="B8" s="75" t="s">
        <v>409</v>
      </c>
    </row>
    <row r="9" spans="1:2" x14ac:dyDescent="0.35">
      <c r="A9" s="75" t="s">
        <v>307</v>
      </c>
      <c r="B9" s="75" t="s">
        <v>308</v>
      </c>
    </row>
    <row r="10" spans="1:2" x14ac:dyDescent="0.35">
      <c r="A10" s="75" t="s">
        <v>182</v>
      </c>
      <c r="B10" s="75" t="s">
        <v>183</v>
      </c>
    </row>
    <row r="11" spans="1:2" x14ac:dyDescent="0.35">
      <c r="A11" s="75" t="s">
        <v>414</v>
      </c>
      <c r="B11" s="75" t="s">
        <v>415</v>
      </c>
    </row>
    <row r="12" spans="1:2" x14ac:dyDescent="0.35">
      <c r="A12" s="75" t="s">
        <v>398</v>
      </c>
      <c r="B12" s="75" t="s">
        <v>399</v>
      </c>
    </row>
    <row r="13" spans="1:2" x14ac:dyDescent="0.35">
      <c r="A13" s="75" t="s">
        <v>253</v>
      </c>
      <c r="B13" s="75" t="s">
        <v>254</v>
      </c>
    </row>
    <row r="14" spans="1:2" x14ac:dyDescent="0.35">
      <c r="A14" s="75" t="s">
        <v>337</v>
      </c>
      <c r="B14" s="75" t="s">
        <v>338</v>
      </c>
    </row>
    <row r="15" spans="1:2" x14ac:dyDescent="0.35">
      <c r="A15" s="75" t="s">
        <v>243</v>
      </c>
      <c r="B15" s="75" t="s">
        <v>244</v>
      </c>
    </row>
    <row r="16" spans="1:2" x14ac:dyDescent="0.35">
      <c r="A16" s="75" t="s">
        <v>283</v>
      </c>
      <c r="B16" s="75" t="s">
        <v>284</v>
      </c>
    </row>
    <row r="17" spans="1:2" x14ac:dyDescent="0.35">
      <c r="A17" s="75" t="s">
        <v>412</v>
      </c>
      <c r="B17" s="75" t="s">
        <v>413</v>
      </c>
    </row>
    <row r="18" spans="1:2" x14ac:dyDescent="0.35">
      <c r="A18" s="75" t="s">
        <v>271</v>
      </c>
      <c r="B18" s="75" t="s">
        <v>272</v>
      </c>
    </row>
    <row r="19" spans="1:2" x14ac:dyDescent="0.35">
      <c r="A19" s="75" t="s">
        <v>315</v>
      </c>
      <c r="B19" s="75" t="s">
        <v>316</v>
      </c>
    </row>
    <row r="20" spans="1:2" x14ac:dyDescent="0.35">
      <c r="A20" s="75" t="s">
        <v>327</v>
      </c>
      <c r="B20" s="75" t="s">
        <v>328</v>
      </c>
    </row>
    <row r="21" spans="1:2" x14ac:dyDescent="0.35">
      <c r="A21" s="75" t="s">
        <v>195</v>
      </c>
      <c r="B21" s="75" t="s">
        <v>196</v>
      </c>
    </row>
    <row r="22" spans="1:2" x14ac:dyDescent="0.35">
      <c r="A22" s="75" t="s">
        <v>390</v>
      </c>
      <c r="B22" s="75" t="s">
        <v>391</v>
      </c>
    </row>
    <row r="23" spans="1:2" x14ac:dyDescent="0.35">
      <c r="A23" s="75" t="s">
        <v>281</v>
      </c>
      <c r="B23" s="75" t="s">
        <v>282</v>
      </c>
    </row>
    <row r="24" spans="1:2" x14ac:dyDescent="0.35">
      <c r="A24" s="75" t="s">
        <v>377</v>
      </c>
      <c r="B24" s="75" t="s">
        <v>378</v>
      </c>
    </row>
    <row r="25" spans="1:2" x14ac:dyDescent="0.35">
      <c r="A25" s="75" t="s">
        <v>416</v>
      </c>
      <c r="B25" s="75" t="s">
        <v>417</v>
      </c>
    </row>
    <row r="26" spans="1:2" x14ac:dyDescent="0.35">
      <c r="A26" s="75" t="s">
        <v>223</v>
      </c>
      <c r="B26" s="75" t="s">
        <v>224</v>
      </c>
    </row>
    <row r="27" spans="1:2" x14ac:dyDescent="0.35">
      <c r="A27" s="75" t="s">
        <v>402</v>
      </c>
      <c r="B27" s="75" t="s">
        <v>403</v>
      </c>
    </row>
    <row r="28" spans="1:2" x14ac:dyDescent="0.35">
      <c r="A28" s="75" t="s">
        <v>375</v>
      </c>
      <c r="B28" s="75" t="s">
        <v>376</v>
      </c>
    </row>
    <row r="29" spans="1:2" x14ac:dyDescent="0.35">
      <c r="A29" s="75" t="s">
        <v>225</v>
      </c>
      <c r="B29" s="75" t="s">
        <v>226</v>
      </c>
    </row>
    <row r="30" spans="1:2" x14ac:dyDescent="0.35">
      <c r="A30" s="75" t="s">
        <v>343</v>
      </c>
      <c r="B30" s="75" t="s">
        <v>344</v>
      </c>
    </row>
    <row r="31" spans="1:2" x14ac:dyDescent="0.35">
      <c r="A31" s="75" t="s">
        <v>301</v>
      </c>
      <c r="B31" s="75" t="s">
        <v>302</v>
      </c>
    </row>
    <row r="32" spans="1:2" x14ac:dyDescent="0.35">
      <c r="A32" s="75" t="s">
        <v>357</v>
      </c>
      <c r="B32" s="75" t="s">
        <v>358</v>
      </c>
    </row>
    <row r="33" spans="1:2" x14ac:dyDescent="0.35">
      <c r="A33" s="75" t="s">
        <v>311</v>
      </c>
      <c r="B33" s="75" t="s">
        <v>312</v>
      </c>
    </row>
    <row r="34" spans="1:2" x14ac:dyDescent="0.35">
      <c r="A34" s="75" t="s">
        <v>267</v>
      </c>
      <c r="B34" s="75" t="s">
        <v>268</v>
      </c>
    </row>
    <row r="35" spans="1:2" x14ac:dyDescent="0.35">
      <c r="A35" s="75" t="s">
        <v>313</v>
      </c>
      <c r="B35" s="75" t="s">
        <v>314</v>
      </c>
    </row>
    <row r="36" spans="1:2" x14ac:dyDescent="0.35">
      <c r="A36" s="75" t="s">
        <v>213</v>
      </c>
      <c r="B36" s="75" t="s">
        <v>214</v>
      </c>
    </row>
    <row r="37" spans="1:2" x14ac:dyDescent="0.35">
      <c r="A37" s="75" t="s">
        <v>341</v>
      </c>
      <c r="B37" s="75" t="s">
        <v>342</v>
      </c>
    </row>
    <row r="38" spans="1:2" x14ac:dyDescent="0.35">
      <c r="A38" s="75" t="s">
        <v>381</v>
      </c>
      <c r="B38" s="75" t="s">
        <v>382</v>
      </c>
    </row>
    <row r="39" spans="1:2" x14ac:dyDescent="0.35">
      <c r="A39" s="75" t="s">
        <v>420</v>
      </c>
      <c r="B39" s="75" t="s">
        <v>421</v>
      </c>
    </row>
    <row r="40" spans="1:2" x14ac:dyDescent="0.35">
      <c r="A40" s="75" t="s">
        <v>170</v>
      </c>
      <c r="B40" s="75" t="s">
        <v>171</v>
      </c>
    </row>
    <row r="41" spans="1:2" x14ac:dyDescent="0.35">
      <c r="A41" s="75" t="s">
        <v>249</v>
      </c>
      <c r="B41" s="75" t="s">
        <v>250</v>
      </c>
    </row>
    <row r="42" spans="1:2" x14ac:dyDescent="0.35">
      <c r="A42" s="75" t="s">
        <v>321</v>
      </c>
      <c r="B42" s="75" t="s">
        <v>322</v>
      </c>
    </row>
    <row r="43" spans="1:2" x14ac:dyDescent="0.35">
      <c r="A43" s="75" t="s">
        <v>285</v>
      </c>
      <c r="B43" s="75" t="s">
        <v>286</v>
      </c>
    </row>
    <row r="44" spans="1:2" x14ac:dyDescent="0.35">
      <c r="A44" s="75" t="s">
        <v>194</v>
      </c>
      <c r="B44" s="75" t="s">
        <v>427</v>
      </c>
    </row>
    <row r="45" spans="1:2" x14ac:dyDescent="0.35">
      <c r="A45" s="75" t="s">
        <v>410</v>
      </c>
      <c r="B45" s="75" t="s">
        <v>411</v>
      </c>
    </row>
    <row r="46" spans="1:2" x14ac:dyDescent="0.35">
      <c r="A46" s="75" t="s">
        <v>345</v>
      </c>
      <c r="B46" s="75" t="s">
        <v>346</v>
      </c>
    </row>
    <row r="47" spans="1:2" x14ac:dyDescent="0.35">
      <c r="A47" s="75" t="s">
        <v>269</v>
      </c>
      <c r="B47" s="75" t="s">
        <v>270</v>
      </c>
    </row>
    <row r="48" spans="1:2" x14ac:dyDescent="0.35">
      <c r="A48" s="75" t="s">
        <v>203</v>
      </c>
      <c r="B48" s="75" t="s">
        <v>204</v>
      </c>
    </row>
    <row r="49" spans="1:2" x14ac:dyDescent="0.35">
      <c r="A49" s="75" t="s">
        <v>229</v>
      </c>
      <c r="B49" s="75" t="s">
        <v>230</v>
      </c>
    </row>
    <row r="50" spans="1:2" x14ac:dyDescent="0.35">
      <c r="A50" s="75" t="s">
        <v>233</v>
      </c>
      <c r="B50" s="75" t="s">
        <v>234</v>
      </c>
    </row>
    <row r="51" spans="1:2" x14ac:dyDescent="0.35">
      <c r="A51" s="75" t="s">
        <v>174</v>
      </c>
      <c r="B51" s="75" t="s">
        <v>175</v>
      </c>
    </row>
    <row r="52" spans="1:2" x14ac:dyDescent="0.35">
      <c r="A52" s="75" t="s">
        <v>386</v>
      </c>
      <c r="B52" s="75" t="s">
        <v>387</v>
      </c>
    </row>
    <row r="53" spans="1:2" x14ac:dyDescent="0.35">
      <c r="A53" s="75" t="s">
        <v>164</v>
      </c>
      <c r="B53" s="75" t="s">
        <v>165</v>
      </c>
    </row>
    <row r="54" spans="1:2" x14ac:dyDescent="0.35">
      <c r="A54" s="75" t="s">
        <v>329</v>
      </c>
      <c r="B54" s="75" t="s">
        <v>330</v>
      </c>
    </row>
    <row r="55" spans="1:2" x14ac:dyDescent="0.35">
      <c r="A55" s="75" t="s">
        <v>201</v>
      </c>
      <c r="B55" s="75" t="s">
        <v>202</v>
      </c>
    </row>
    <row r="56" spans="1:2" x14ac:dyDescent="0.35">
      <c r="A56" s="75" t="s">
        <v>184</v>
      </c>
      <c r="B56" s="75" t="s">
        <v>185</v>
      </c>
    </row>
    <row r="57" spans="1:2" x14ac:dyDescent="0.35">
      <c r="A57" s="75" t="s">
        <v>205</v>
      </c>
      <c r="B57" s="75" t="s">
        <v>206</v>
      </c>
    </row>
    <row r="58" spans="1:2" x14ac:dyDescent="0.35">
      <c r="A58" s="75" t="s">
        <v>404</v>
      </c>
      <c r="B58" s="75" t="s">
        <v>405</v>
      </c>
    </row>
    <row r="59" spans="1:2" x14ac:dyDescent="0.35">
      <c r="A59" s="75" t="s">
        <v>221</v>
      </c>
      <c r="B59" s="75" t="s">
        <v>222</v>
      </c>
    </row>
    <row r="60" spans="1:2" x14ac:dyDescent="0.35">
      <c r="A60" s="75" t="s">
        <v>303</v>
      </c>
      <c r="B60" s="75" t="s">
        <v>304</v>
      </c>
    </row>
    <row r="61" spans="1:2" x14ac:dyDescent="0.35">
      <c r="A61" s="75" t="s">
        <v>373</v>
      </c>
      <c r="B61" s="75" t="s">
        <v>374</v>
      </c>
    </row>
    <row r="62" spans="1:2" x14ac:dyDescent="0.35">
      <c r="A62" s="75" t="s">
        <v>319</v>
      </c>
      <c r="B62" s="75" t="s">
        <v>320</v>
      </c>
    </row>
    <row r="63" spans="1:2" x14ac:dyDescent="0.35">
      <c r="A63" s="75" t="s">
        <v>190</v>
      </c>
      <c r="B63" s="75" t="s">
        <v>191</v>
      </c>
    </row>
    <row r="64" spans="1:2" x14ac:dyDescent="0.35">
      <c r="A64" s="75" t="s">
        <v>379</v>
      </c>
      <c r="B64" s="75" t="s">
        <v>380</v>
      </c>
    </row>
    <row r="65" spans="1:2" x14ac:dyDescent="0.35">
      <c r="A65" s="75" t="s">
        <v>247</v>
      </c>
      <c r="B65" s="75" t="s">
        <v>248</v>
      </c>
    </row>
    <row r="66" spans="1:2" x14ac:dyDescent="0.35">
      <c r="A66" s="75" t="s">
        <v>323</v>
      </c>
      <c r="B66" s="75" t="s">
        <v>324</v>
      </c>
    </row>
    <row r="67" spans="1:2" x14ac:dyDescent="0.35">
      <c r="A67" s="75" t="s">
        <v>305</v>
      </c>
      <c r="B67" s="75" t="s">
        <v>306</v>
      </c>
    </row>
    <row r="68" spans="1:2" x14ac:dyDescent="0.35">
      <c r="A68" s="75" t="s">
        <v>279</v>
      </c>
      <c r="B68" s="75" t="s">
        <v>280</v>
      </c>
    </row>
    <row r="69" spans="1:2" x14ac:dyDescent="0.35">
      <c r="A69" s="75" t="s">
        <v>359</v>
      </c>
      <c r="B69" s="75" t="s">
        <v>360</v>
      </c>
    </row>
    <row r="70" spans="1:2" x14ac:dyDescent="0.35">
      <c r="A70" s="75" t="s">
        <v>400</v>
      </c>
      <c r="B70" s="75" t="s">
        <v>401</v>
      </c>
    </row>
    <row r="71" spans="1:2" x14ac:dyDescent="0.35">
      <c r="A71" s="75" t="s">
        <v>363</v>
      </c>
      <c r="B71" s="75" t="s">
        <v>364</v>
      </c>
    </row>
    <row r="72" spans="1:2" x14ac:dyDescent="0.35">
      <c r="A72" s="75" t="s">
        <v>263</v>
      </c>
      <c r="B72" s="75" t="s">
        <v>264</v>
      </c>
    </row>
    <row r="73" spans="1:2" x14ac:dyDescent="0.35">
      <c r="A73" s="75" t="s">
        <v>331</v>
      </c>
      <c r="B73" s="75" t="s">
        <v>332</v>
      </c>
    </row>
    <row r="74" spans="1:2" x14ac:dyDescent="0.35">
      <c r="A74" s="75" t="s">
        <v>265</v>
      </c>
      <c r="B74" s="75" t="s">
        <v>266</v>
      </c>
    </row>
    <row r="75" spans="1:2" x14ac:dyDescent="0.35">
      <c r="A75" s="75" t="s">
        <v>227</v>
      </c>
      <c r="B75" s="75" t="s">
        <v>228</v>
      </c>
    </row>
    <row r="76" spans="1:2" x14ac:dyDescent="0.35">
      <c r="A76" s="75" t="s">
        <v>257</v>
      </c>
      <c r="B76" s="75" t="s">
        <v>258</v>
      </c>
    </row>
    <row r="77" spans="1:2" x14ac:dyDescent="0.35">
      <c r="A77" s="75" t="s">
        <v>186</v>
      </c>
      <c r="B77" s="75" t="s">
        <v>187</v>
      </c>
    </row>
    <row r="78" spans="1:2" x14ac:dyDescent="0.35">
      <c r="A78" s="75" t="s">
        <v>188</v>
      </c>
      <c r="B78" s="75" t="s">
        <v>189</v>
      </c>
    </row>
    <row r="79" spans="1:2" x14ac:dyDescent="0.35">
      <c r="A79" s="75" t="s">
        <v>245</v>
      </c>
      <c r="B79" s="75" t="s">
        <v>246</v>
      </c>
    </row>
    <row r="80" spans="1:2" x14ac:dyDescent="0.35">
      <c r="A80" s="75" t="s">
        <v>176</v>
      </c>
      <c r="B80" s="75" t="s">
        <v>177</v>
      </c>
    </row>
    <row r="81" spans="1:2" x14ac:dyDescent="0.35">
      <c r="A81" s="75" t="s">
        <v>219</v>
      </c>
      <c r="B81" s="75" t="s">
        <v>220</v>
      </c>
    </row>
    <row r="82" spans="1:2" x14ac:dyDescent="0.35">
      <c r="A82" s="75" t="s">
        <v>325</v>
      </c>
      <c r="B82" s="75" t="s">
        <v>326</v>
      </c>
    </row>
    <row r="83" spans="1:2" x14ac:dyDescent="0.35">
      <c r="A83" s="75" t="s">
        <v>406</v>
      </c>
      <c r="B83" s="75" t="s">
        <v>407</v>
      </c>
    </row>
    <row r="84" spans="1:2" x14ac:dyDescent="0.35">
      <c r="A84" s="75" t="s">
        <v>261</v>
      </c>
      <c r="B84" s="75" t="s">
        <v>262</v>
      </c>
    </row>
    <row r="85" spans="1:2" x14ac:dyDescent="0.35">
      <c r="A85" s="75" t="s">
        <v>287</v>
      </c>
      <c r="B85" s="75" t="s">
        <v>288</v>
      </c>
    </row>
    <row r="86" spans="1:2" x14ac:dyDescent="0.35">
      <c r="A86" s="75" t="s">
        <v>255</v>
      </c>
      <c r="B86" s="75" t="s">
        <v>256</v>
      </c>
    </row>
    <row r="87" spans="1:2" x14ac:dyDescent="0.35">
      <c r="A87" s="75" t="s">
        <v>369</v>
      </c>
      <c r="B87" s="75" t="s">
        <v>370</v>
      </c>
    </row>
    <row r="88" spans="1:2" x14ac:dyDescent="0.35">
      <c r="A88" s="75" t="s">
        <v>166</v>
      </c>
      <c r="B88" s="75" t="s">
        <v>167</v>
      </c>
    </row>
    <row r="89" spans="1:2" x14ac:dyDescent="0.35">
      <c r="A89" s="75" t="s">
        <v>275</v>
      </c>
      <c r="B89" s="75" t="s">
        <v>276</v>
      </c>
    </row>
    <row r="90" spans="1:2" x14ac:dyDescent="0.35">
      <c r="A90" s="75" t="s">
        <v>273</v>
      </c>
      <c r="B90" s="75" t="s">
        <v>274</v>
      </c>
    </row>
    <row r="91" spans="1:2" x14ac:dyDescent="0.35">
      <c r="A91" s="75" t="s">
        <v>392</v>
      </c>
      <c r="B91" s="75" t="s">
        <v>393</v>
      </c>
    </row>
    <row r="92" spans="1:2" x14ac:dyDescent="0.35">
      <c r="A92" s="75" t="s">
        <v>367</v>
      </c>
      <c r="B92" s="75" t="s">
        <v>368</v>
      </c>
    </row>
    <row r="93" spans="1:2" x14ac:dyDescent="0.35">
      <c r="A93" s="75" t="s">
        <v>309</v>
      </c>
      <c r="B93" s="75" t="s">
        <v>310</v>
      </c>
    </row>
    <row r="94" spans="1:2" x14ac:dyDescent="0.35">
      <c r="A94" s="75" t="s">
        <v>207</v>
      </c>
      <c r="B94" s="75" t="s">
        <v>208</v>
      </c>
    </row>
    <row r="95" spans="1:2" x14ac:dyDescent="0.35">
      <c r="A95" s="75" t="s">
        <v>231</v>
      </c>
      <c r="B95" s="75" t="s">
        <v>232</v>
      </c>
    </row>
    <row r="96" spans="1:2" x14ac:dyDescent="0.35">
      <c r="A96" s="75" t="s">
        <v>317</v>
      </c>
      <c r="B96" s="75" t="s">
        <v>318</v>
      </c>
    </row>
    <row r="97" spans="1:2" x14ac:dyDescent="0.35">
      <c r="A97" s="75" t="s">
        <v>192</v>
      </c>
      <c r="B97" s="75" t="s">
        <v>193</v>
      </c>
    </row>
    <row r="98" spans="1:2" x14ac:dyDescent="0.35">
      <c r="A98" s="75" t="s">
        <v>355</v>
      </c>
      <c r="B98" s="75" t="s">
        <v>356</v>
      </c>
    </row>
    <row r="99" spans="1:2" x14ac:dyDescent="0.35">
      <c r="A99" s="75" t="s">
        <v>339</v>
      </c>
      <c r="B99" s="75" t="s">
        <v>340</v>
      </c>
    </row>
    <row r="100" spans="1:2" x14ac:dyDescent="0.35">
      <c r="A100" s="75" t="s">
        <v>217</v>
      </c>
      <c r="B100" s="75" t="s">
        <v>218</v>
      </c>
    </row>
    <row r="101" spans="1:2" x14ac:dyDescent="0.35">
      <c r="A101" s="75" t="s">
        <v>295</v>
      </c>
      <c r="B101" s="75" t="s">
        <v>296</v>
      </c>
    </row>
    <row r="102" spans="1:2" x14ac:dyDescent="0.35">
      <c r="A102" s="75" t="s">
        <v>241</v>
      </c>
      <c r="B102" s="75" t="s">
        <v>242</v>
      </c>
    </row>
    <row r="103" spans="1:2" x14ac:dyDescent="0.35">
      <c r="A103" s="75" t="s">
        <v>333</v>
      </c>
      <c r="B103" s="75" t="s">
        <v>334</v>
      </c>
    </row>
    <row r="104" spans="1:2" x14ac:dyDescent="0.35">
      <c r="A104" s="75" t="s">
        <v>349</v>
      </c>
      <c r="B104" s="75" t="s">
        <v>350</v>
      </c>
    </row>
    <row r="105" spans="1:2" x14ac:dyDescent="0.35">
      <c r="A105" s="75" t="s">
        <v>297</v>
      </c>
      <c r="B105" s="75" t="s">
        <v>298</v>
      </c>
    </row>
    <row r="106" spans="1:2" x14ac:dyDescent="0.35">
      <c r="A106" s="75" t="s">
        <v>235</v>
      </c>
      <c r="B106" s="75" t="s">
        <v>236</v>
      </c>
    </row>
    <row r="107" spans="1:2" x14ac:dyDescent="0.35">
      <c r="A107" s="75" t="s">
        <v>180</v>
      </c>
      <c r="B107" s="75" t="s">
        <v>181</v>
      </c>
    </row>
    <row r="108" spans="1:2" x14ac:dyDescent="0.35">
      <c r="A108" s="75" t="s">
        <v>383</v>
      </c>
      <c r="B108" s="75" t="s">
        <v>428</v>
      </c>
    </row>
    <row r="109" spans="1:2" x14ac:dyDescent="0.35">
      <c r="A109" s="75" t="s">
        <v>353</v>
      </c>
      <c r="B109" s="75" t="s">
        <v>354</v>
      </c>
    </row>
    <row r="110" spans="1:2" x14ac:dyDescent="0.35">
      <c r="A110" s="75" t="s">
        <v>259</v>
      </c>
      <c r="B110" s="75" t="s">
        <v>260</v>
      </c>
    </row>
    <row r="111" spans="1:2" x14ac:dyDescent="0.35">
      <c r="A111" s="75" t="s">
        <v>351</v>
      </c>
      <c r="B111" s="75" t="s">
        <v>352</v>
      </c>
    </row>
    <row r="112" spans="1:2" x14ac:dyDescent="0.35">
      <c r="A112" s="75" t="s">
        <v>178</v>
      </c>
      <c r="B112" s="75" t="s">
        <v>179</v>
      </c>
    </row>
    <row r="113" spans="1:2" x14ac:dyDescent="0.35">
      <c r="A113" s="75" t="s">
        <v>291</v>
      </c>
      <c r="B113" s="75" t="s">
        <v>292</v>
      </c>
    </row>
    <row r="114" spans="1:2" x14ac:dyDescent="0.35">
      <c r="A114" s="75" t="s">
        <v>168</v>
      </c>
      <c r="B114" s="75" t="s">
        <v>169</v>
      </c>
    </row>
    <row r="115" spans="1:2" x14ac:dyDescent="0.35">
      <c r="A115" s="75" t="s">
        <v>361</v>
      </c>
      <c r="B115" s="75" t="s">
        <v>362</v>
      </c>
    </row>
    <row r="116" spans="1:2" x14ac:dyDescent="0.35">
      <c r="A116" s="75" t="s">
        <v>384</v>
      </c>
      <c r="B116" s="75" t="s">
        <v>385</v>
      </c>
    </row>
    <row r="117" spans="1:2" x14ac:dyDescent="0.35">
      <c r="A117" s="75" t="s">
        <v>371</v>
      </c>
      <c r="B117" s="75" t="s">
        <v>372</v>
      </c>
    </row>
    <row r="118" spans="1:2" x14ac:dyDescent="0.35">
      <c r="A118" s="75" t="s">
        <v>277</v>
      </c>
      <c r="B118" s="75" t="s">
        <v>278</v>
      </c>
    </row>
    <row r="119" spans="1:2" x14ac:dyDescent="0.35">
      <c r="A119" s="75" t="s">
        <v>289</v>
      </c>
      <c r="B119" s="75" t="s">
        <v>290</v>
      </c>
    </row>
    <row r="120" spans="1:2" x14ac:dyDescent="0.35">
      <c r="A120" s="75" t="s">
        <v>422</v>
      </c>
      <c r="B120" s="75" t="s">
        <v>423</v>
      </c>
    </row>
    <row r="121" spans="1:2" x14ac:dyDescent="0.35">
      <c r="A121" s="75" t="s">
        <v>197</v>
      </c>
      <c r="B121" s="75" t="s">
        <v>198</v>
      </c>
    </row>
    <row r="122" spans="1:2" x14ac:dyDescent="0.35">
      <c r="A122" s="75" t="s">
        <v>396</v>
      </c>
      <c r="B122" s="75" t="s">
        <v>397</v>
      </c>
    </row>
    <row r="123" spans="1:2" x14ac:dyDescent="0.35">
      <c r="A123" s="75" t="s">
        <v>388</v>
      </c>
      <c r="B123" s="75" t="s">
        <v>389</v>
      </c>
    </row>
    <row r="124" spans="1:2" x14ac:dyDescent="0.35">
      <c r="A124" s="75" t="s">
        <v>251</v>
      </c>
      <c r="B124" s="75" t="s">
        <v>252</v>
      </c>
    </row>
    <row r="125" spans="1:2" x14ac:dyDescent="0.35">
      <c r="A125" s="75" t="s">
        <v>293</v>
      </c>
      <c r="B125" s="75" t="s">
        <v>294</v>
      </c>
    </row>
    <row r="126" spans="1:2" x14ac:dyDescent="0.35">
      <c r="A126" s="75" t="s">
        <v>199</v>
      </c>
      <c r="B126" s="75" t="s">
        <v>200</v>
      </c>
    </row>
    <row r="127" spans="1:2" x14ac:dyDescent="0.35">
      <c r="A127" s="75" t="s">
        <v>394</v>
      </c>
      <c r="B127" s="75" t="s">
        <v>395</v>
      </c>
    </row>
    <row r="128" spans="1:2" x14ac:dyDescent="0.35">
      <c r="A128" s="75" t="s">
        <v>347</v>
      </c>
      <c r="B128" s="75" t="s">
        <v>348</v>
      </c>
    </row>
    <row r="129" spans="1:2" x14ac:dyDescent="0.35">
      <c r="A129" s="75" t="s">
        <v>299</v>
      </c>
      <c r="B129" s="75" t="s">
        <v>300</v>
      </c>
    </row>
    <row r="130" spans="1:2" x14ac:dyDescent="0.35">
      <c r="A130" s="75" t="s">
        <v>211</v>
      </c>
      <c r="B130" s="75" t="s">
        <v>212</v>
      </c>
    </row>
    <row r="131" spans="1:2" x14ac:dyDescent="0.35">
      <c r="A131" s="75" t="s">
        <v>418</v>
      </c>
      <c r="B131" s="75" t="s">
        <v>419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844aa62f56165a9c53000f9d3400035d">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bf169a5d1fdf4c6124c011234b5c611a"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D86797B2-60B0-44C0-9F60-9701B501F770}">
  <ds:schemaRefs>
    <ds:schemaRef ds:uri="http://schemas.microsoft.com/sharepoint/v3/contenttype/forms"/>
  </ds:schemaRefs>
</ds:datastoreItem>
</file>

<file path=customXml/itemProps2.xml><?xml version="1.0" encoding="utf-8"?>
<ds:datastoreItem xmlns:ds="http://schemas.openxmlformats.org/officeDocument/2006/customXml" ds:itemID="{751791C0-855E-4913-A605-B8B864CD9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15F522-4336-4A4D-BB4A-0248B373B59D}">
  <ds:schemaRef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1d162527-c308-4a98-98b8-9e726c57dd8b"/>
    <ds:schemaRef ds:uri="c497441b-d3fe-4788-8629-aff52d38f51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Summary of activity</vt:lpstr>
      <vt:lpstr>Trust level breakdown</vt:lpstr>
      <vt:lpstr>Sheet1</vt:lpstr>
      <vt:lpstr>Participating trusts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Herbert</dc:creator>
  <cp:keywords/>
  <dc:description/>
  <cp:lastModifiedBy>Symone Allijohn</cp:lastModifiedBy>
  <cp:revision/>
  <dcterms:created xsi:type="dcterms:W3CDTF">2020-08-14T17:12:14Z</dcterms:created>
  <dcterms:modified xsi:type="dcterms:W3CDTF">2025-12-22T10:12:38Z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